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\закупки\Юля\Прайс ООО ТД СтройСервис\"/>
    </mc:Choice>
  </mc:AlternateContent>
  <bookViews>
    <workbookView xWindow="0" yWindow="0" windowWidth="28800" windowHeight="11160" activeTab="2"/>
  </bookViews>
  <sheets>
    <sheet name="Оглавление" sheetId="5" r:id="rId1"/>
    <sheet name="PEX REHAU" sheetId="1" r:id="rId2"/>
    <sheet name="Hydrosta" sheetId="2" r:id="rId3"/>
    <sheet name="Чугунные фитинги" sheetId="3" r:id="rId4"/>
  </sheets>
  <definedNames>
    <definedName name="Z_A728DE9F_9874_4B86_ADA5_D81A94614841_.wvu.Cols" localSheetId="2" hidden="1">Hydrosta!$D:$D</definedName>
    <definedName name="Z_A728DE9F_9874_4B86_ADA5_D81A94614841_.wvu.Cols" localSheetId="3" hidden="1">'Чугунные фитинги'!$C:$D</definedName>
  </definedNames>
  <calcPr calcId="162913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2" l="1"/>
  <c r="D86" i="2"/>
  <c r="D81" i="2"/>
  <c r="D82" i="2"/>
  <c r="D77" i="2"/>
  <c r="D78" i="2"/>
  <c r="D88" i="2"/>
  <c r="D84" i="2"/>
  <c r="D80" i="2"/>
  <c r="D76" i="2"/>
  <c r="D67" i="2"/>
  <c r="D68" i="2"/>
  <c r="D69" i="2"/>
  <c r="D70" i="2"/>
  <c r="D71" i="2"/>
  <c r="D72" i="2"/>
  <c r="D73" i="2"/>
  <c r="D74" i="2"/>
  <c r="D66" i="2"/>
  <c r="D57" i="2"/>
  <c r="D58" i="2"/>
  <c r="D59" i="2"/>
  <c r="D60" i="2"/>
  <c r="D61" i="2"/>
  <c r="D62" i="2"/>
  <c r="D63" i="2"/>
  <c r="D64" i="2"/>
  <c r="D56" i="2"/>
  <c r="D49" i="2"/>
  <c r="D50" i="2"/>
  <c r="D51" i="2"/>
  <c r="D52" i="2"/>
  <c r="D53" i="2"/>
  <c r="D54" i="2"/>
  <c r="D48" i="2"/>
  <c r="D39" i="2"/>
  <c r="D40" i="2"/>
  <c r="D41" i="2"/>
  <c r="D42" i="2"/>
  <c r="D43" i="2"/>
  <c r="D44" i="2"/>
  <c r="D45" i="2"/>
  <c r="D46" i="2"/>
  <c r="D38" i="2"/>
  <c r="D29" i="2"/>
  <c r="D30" i="2"/>
  <c r="D31" i="2"/>
  <c r="D32" i="2"/>
  <c r="D33" i="2"/>
  <c r="D34" i="2"/>
  <c r="D35" i="2"/>
  <c r="D36" i="2"/>
  <c r="D28" i="2"/>
  <c r="D24" i="2"/>
  <c r="D25" i="2"/>
  <c r="D26" i="2"/>
  <c r="D23" i="2"/>
  <c r="D17" i="2"/>
  <c r="D18" i="2"/>
  <c r="D19" i="2"/>
  <c r="D20" i="2"/>
  <c r="D21" i="2"/>
  <c r="D16" i="2"/>
  <c r="D12" i="2"/>
  <c r="D13" i="2"/>
  <c r="D14" i="2"/>
  <c r="D11" i="2"/>
  <c r="E11" i="3"/>
  <c r="E12" i="3"/>
  <c r="E13" i="3"/>
  <c r="E14" i="3"/>
  <c r="E15" i="3"/>
  <c r="E16" i="3"/>
  <c r="E17" i="3"/>
  <c r="E18" i="3"/>
  <c r="E21" i="3"/>
  <c r="E22" i="3"/>
  <c r="E23" i="3"/>
  <c r="E24" i="3"/>
  <c r="E25" i="3"/>
  <c r="E32" i="3"/>
  <c r="E28" i="3"/>
  <c r="E29" i="3"/>
  <c r="E30" i="3"/>
  <c r="E31" i="3"/>
  <c r="E35" i="3"/>
  <c r="E36" i="3"/>
  <c r="E39" i="3"/>
  <c r="E40" i="3"/>
  <c r="E41" i="3"/>
  <c r="E42" i="3"/>
  <c r="E43" i="3"/>
  <c r="E44" i="3"/>
  <c r="E45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3" i="3"/>
  <c r="E64" i="3"/>
  <c r="E65" i="3"/>
  <c r="E66" i="3"/>
  <c r="E67" i="3"/>
  <c r="E68" i="3"/>
  <c r="E69" i="3"/>
  <c r="E72" i="3"/>
  <c r="E73" i="3"/>
  <c r="E74" i="3"/>
  <c r="E75" i="3"/>
  <c r="E76" i="3"/>
  <c r="E77" i="3"/>
  <c r="E87" i="3"/>
  <c r="E80" i="3"/>
  <c r="E81" i="3"/>
  <c r="E82" i="3"/>
  <c r="E83" i="3"/>
  <c r="E84" i="3"/>
  <c r="E85" i="3"/>
  <c r="E86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5" i="3"/>
  <c r="E106" i="3"/>
  <c r="E107" i="3"/>
  <c r="E108" i="3"/>
  <c r="E109" i="3"/>
  <c r="E110" i="3"/>
  <c r="E111" i="3"/>
  <c r="E114" i="3"/>
  <c r="E115" i="3"/>
  <c r="E116" i="3"/>
  <c r="E117" i="3"/>
  <c r="E118" i="3"/>
  <c r="E121" i="3"/>
  <c r="E122" i="3"/>
  <c r="E123" i="3"/>
  <c r="E124" i="3"/>
  <c r="E125" i="3"/>
  <c r="E128" i="3"/>
  <c r="E129" i="3"/>
  <c r="E130" i="3"/>
  <c r="E131" i="3"/>
  <c r="E132" i="3"/>
  <c r="E142" i="3"/>
  <c r="E135" i="3"/>
  <c r="E136" i="3"/>
  <c r="E137" i="3"/>
  <c r="E138" i="3"/>
  <c r="E139" i="3"/>
  <c r="E140" i="3"/>
  <c r="E141" i="3"/>
  <c r="E145" i="3"/>
  <c r="E146" i="3"/>
  <c r="E147" i="3"/>
  <c r="E148" i="3"/>
  <c r="E149" i="3"/>
  <c r="E150" i="3"/>
  <c r="E151" i="3"/>
  <c r="E154" i="3"/>
  <c r="E155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9" i="3"/>
  <c r="E180" i="3"/>
  <c r="E181" i="3"/>
  <c r="E182" i="3"/>
  <c r="E183" i="3"/>
  <c r="E184" i="3"/>
  <c r="E185" i="3"/>
  <c r="E186" i="3"/>
  <c r="E189" i="3"/>
  <c r="E190" i="3"/>
  <c r="E191" i="3"/>
  <c r="E192" i="3"/>
  <c r="E193" i="3"/>
  <c r="E196" i="3"/>
  <c r="E197" i="3"/>
  <c r="E198" i="3"/>
  <c r="E199" i="3"/>
  <c r="E200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2" i="3"/>
  <c r="E223" i="3"/>
  <c r="E224" i="3"/>
  <c r="E225" i="3"/>
  <c r="E226" i="3"/>
  <c r="E229" i="3"/>
  <c r="E230" i="3"/>
  <c r="E233" i="3"/>
  <c r="E234" i="3"/>
  <c r="E235" i="3"/>
  <c r="E236" i="3"/>
  <c r="E237" i="3"/>
  <c r="E238" i="3"/>
  <c r="E239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6" i="3"/>
  <c r="E257" i="3"/>
  <c r="E258" i="3"/>
  <c r="E259" i="3"/>
  <c r="E260" i="3"/>
  <c r="E261" i="3"/>
  <c r="E262" i="3"/>
  <c r="E265" i="3"/>
  <c r="E266" i="3"/>
  <c r="E267" i="3"/>
  <c r="E268" i="3"/>
  <c r="E269" i="3"/>
  <c r="E272" i="3"/>
  <c r="E273" i="3"/>
  <c r="E274" i="3"/>
  <c r="E275" i="3"/>
  <c r="E276" i="3"/>
  <c r="E277" i="3"/>
  <c r="E280" i="3"/>
  <c r="E281" i="3"/>
  <c r="E282" i="3"/>
  <c r="E283" i="3"/>
  <c r="E284" i="3"/>
  <c r="E285" i="3"/>
  <c r="E288" i="3"/>
  <c r="E289" i="3"/>
  <c r="E290" i="3"/>
  <c r="E291" i="3"/>
  <c r="E292" i="3"/>
  <c r="E293" i="3"/>
  <c r="E294" i="3"/>
  <c r="E297" i="3"/>
  <c r="E298" i="3"/>
  <c r="E299" i="3"/>
  <c r="E300" i="3"/>
  <c r="E301" i="3"/>
  <c r="E302" i="3"/>
  <c r="E303" i="3"/>
  <c r="E304" i="3"/>
  <c r="E307" i="3"/>
  <c r="E308" i="3"/>
  <c r="E309" i="3"/>
  <c r="E310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12" i="3"/>
  <c r="E306" i="3"/>
  <c r="E296" i="3"/>
  <c r="E287" i="3"/>
  <c r="E279" i="3"/>
  <c r="E271" i="3"/>
  <c r="E264" i="3"/>
  <c r="E255" i="3"/>
  <c r="E241" i="3"/>
  <c r="E232" i="3"/>
  <c r="E228" i="3"/>
  <c r="E221" i="3"/>
  <c r="E202" i="3"/>
  <c r="E195" i="3"/>
  <c r="E188" i="3"/>
  <c r="E178" i="3"/>
  <c r="E157" i="3"/>
  <c r="E153" i="3"/>
  <c r="E144" i="3"/>
  <c r="E134" i="3"/>
  <c r="E127" i="3"/>
  <c r="E120" i="3"/>
  <c r="E113" i="3"/>
  <c r="E104" i="3"/>
  <c r="E89" i="3"/>
  <c r="E79" i="3"/>
  <c r="E71" i="3"/>
  <c r="E62" i="3"/>
  <c r="E47" i="3"/>
  <c r="E38" i="3"/>
  <c r="E34" i="3"/>
  <c r="E27" i="3"/>
  <c r="E20" i="3"/>
  <c r="E10" i="3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2" i="1"/>
  <c r="D13" i="1"/>
  <c r="D14" i="1"/>
  <c r="D15" i="1"/>
  <c r="D16" i="1"/>
  <c r="D17" i="1"/>
  <c r="D18" i="1"/>
  <c r="D19" i="1"/>
  <c r="D20" i="1"/>
  <c r="D21" i="1"/>
  <c r="D11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3" i="1"/>
  <c r="E54" i="1"/>
  <c r="E55" i="1"/>
  <c r="E56" i="1"/>
  <c r="E58" i="1"/>
  <c r="E59" i="1"/>
  <c r="E60" i="1"/>
  <c r="E61" i="1"/>
  <c r="E63" i="1"/>
  <c r="E64" i="1"/>
  <c r="E65" i="1"/>
  <c r="E66" i="1"/>
  <c r="E67" i="1"/>
  <c r="E68" i="1"/>
  <c r="E70" i="1"/>
  <c r="E71" i="1"/>
  <c r="E72" i="1"/>
  <c r="E73" i="1"/>
  <c r="E74" i="1"/>
  <c r="E75" i="1"/>
  <c r="E76" i="1"/>
  <c r="E78" i="1"/>
  <c r="E79" i="1"/>
  <c r="E80" i="1"/>
  <c r="E81" i="1"/>
  <c r="E82" i="1"/>
  <c r="E84" i="1"/>
  <c r="E85" i="1"/>
  <c r="E86" i="1"/>
  <c r="E87" i="1"/>
  <c r="E88" i="1"/>
  <c r="E90" i="1"/>
  <c r="E91" i="1"/>
  <c r="E92" i="1"/>
  <c r="E93" i="1"/>
  <c r="E94" i="1"/>
  <c r="E95" i="1"/>
  <c r="E97" i="1"/>
  <c r="E98" i="1"/>
  <c r="E99" i="1"/>
  <c r="E100" i="1"/>
  <c r="E101" i="1"/>
  <c r="E102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7" i="1"/>
  <c r="E128" i="1"/>
  <c r="E129" i="1"/>
  <c r="E131" i="1"/>
  <c r="E132" i="1"/>
  <c r="E133" i="1"/>
  <c r="E134" i="1"/>
  <c r="E136" i="1"/>
  <c r="E137" i="1"/>
  <c r="E138" i="1"/>
  <c r="E139" i="1"/>
  <c r="E141" i="1"/>
  <c r="E142" i="1"/>
  <c r="E144" i="1"/>
  <c r="E145" i="1"/>
  <c r="E146" i="1"/>
  <c r="E147" i="1"/>
  <c r="E148" i="1"/>
  <c r="E149" i="1"/>
  <c r="E150" i="1"/>
  <c r="E151" i="1"/>
  <c r="E152" i="1"/>
  <c r="E153" i="1"/>
  <c r="E155" i="1"/>
  <c r="E156" i="1"/>
  <c r="E157" i="1"/>
  <c r="E158" i="1"/>
  <c r="E160" i="1"/>
  <c r="E161" i="1"/>
  <c r="E162" i="1"/>
  <c r="E163" i="1"/>
  <c r="E164" i="1"/>
  <c r="E166" i="1"/>
  <c r="E167" i="1"/>
  <c r="E168" i="1"/>
</calcChain>
</file>

<file path=xl/sharedStrings.xml><?xml version="1.0" encoding="utf-8"?>
<sst xmlns="http://schemas.openxmlformats.org/spreadsheetml/2006/main" count="781" uniqueCount="774">
  <si>
    <t>PEX Эспандер аккумуляторный гидравлический RAUTOOL Xpand</t>
  </si>
  <si>
    <t>208891-001</t>
  </si>
  <si>
    <t>PEX Комплект механического инструмента Rautool M1</t>
  </si>
  <si>
    <t>137764-005</t>
  </si>
  <si>
    <t>PEX Комплект механического инструмента Rautool A3</t>
  </si>
  <si>
    <t>203595-001</t>
  </si>
  <si>
    <t>PEX Инструмент</t>
  </si>
  <si>
    <t>PEX Резьбозажимные соединения RAUTITAN flex 20x2,8</t>
  </si>
  <si>
    <t>266362-003</t>
  </si>
  <si>
    <t>PEX Резьбозажимное соединение RAUTHER S 17</t>
  </si>
  <si>
    <t>250607-002</t>
  </si>
  <si>
    <t>PEX Резьбозажимное соединение RAUTHER S 14</t>
  </si>
  <si>
    <t>246044-001</t>
  </si>
  <si>
    <t>PEX Комплект резьбозажимных соединений RAUTITAN stabil 20x2,9xG 3/4</t>
  </si>
  <si>
    <t>266462-003</t>
  </si>
  <si>
    <t>PEX Комплект резьбозажимных соединений RAUTITAN stabil 16,2x2,6xG 3/4</t>
  </si>
  <si>
    <t>266452-003</t>
  </si>
  <si>
    <t xml:space="preserve">PEX Резьбозажимное соединение </t>
  </si>
  <si>
    <t>PEX Планка рельефная для водорозеток тип О 75/150 короткий</t>
  </si>
  <si>
    <t>241465-405</t>
  </si>
  <si>
    <t>PEX Планка рельефная для водорозеток тип О 75/150 длинный</t>
  </si>
  <si>
    <t>137115-405</t>
  </si>
  <si>
    <t>PEX Планка плоская для пары водорозеток 75/150</t>
  </si>
  <si>
    <t>137065-001</t>
  </si>
  <si>
    <t>PEX Планка для водорозетки Z 213х40х30</t>
  </si>
  <si>
    <t>137075-405</t>
  </si>
  <si>
    <t>PEX Планка монтажная</t>
  </si>
  <si>
    <t>PEX Насадка расширительная  40х5.5 (PE-X)</t>
  </si>
  <si>
    <t>209393-001</t>
  </si>
  <si>
    <t>PEX Насадка расширительная  40х3,7 (PE-X)</t>
  </si>
  <si>
    <t>209392-001</t>
  </si>
  <si>
    <t>PEX Насадка расширительная  32х4.7 (STABIL)</t>
  </si>
  <si>
    <t>244601-001</t>
  </si>
  <si>
    <t>PEX Насадка расширительная  32х4.4 (PE-X)</t>
  </si>
  <si>
    <t>139632-001</t>
  </si>
  <si>
    <t>PEX Насадка расширительная  25х3.7 (STABIL)</t>
  </si>
  <si>
    <t>244591-00</t>
  </si>
  <si>
    <t>PEX Насадка расширительная  25х3.5 (PE-X)</t>
  </si>
  <si>
    <t>139622-001</t>
  </si>
  <si>
    <t>PEX Насадка расширительная  20х2.8 (PE-X)</t>
  </si>
  <si>
    <t>139612-001</t>
  </si>
  <si>
    <t>PEX Насадка расширительная  20х2,9 (STABIL)</t>
  </si>
  <si>
    <t>244581-001</t>
  </si>
  <si>
    <t>PEX Насадка расширительная  16х2.2 (PE-X)</t>
  </si>
  <si>
    <t>139602-001</t>
  </si>
  <si>
    <t>PEX Насадка расширительная  16.2х2.6 (STABIL)</t>
  </si>
  <si>
    <t>244571-001</t>
  </si>
  <si>
    <t>PEX Расширительные насадки для QC</t>
  </si>
  <si>
    <t>PEX Комплект запрессовочных тисков 25/32мм</t>
  </si>
  <si>
    <t>137364-001</t>
  </si>
  <si>
    <t>PEX Комплект запрессовочных тисков 16/20мм</t>
  </si>
  <si>
    <t>137744-001</t>
  </si>
  <si>
    <t>PEX Комплект запрессовочных тисков</t>
  </si>
  <si>
    <t>PEX Фиксирующий желоб 32 (3м)</t>
  </si>
  <si>
    <t>138063-001</t>
  </si>
  <si>
    <t>PEX Фиксирующий желоб 25 (3м)</t>
  </si>
  <si>
    <t>138053-001</t>
  </si>
  <si>
    <t>PEX Фиксирующий желоб 20 (3м)</t>
  </si>
  <si>
    <t>138043-001</t>
  </si>
  <si>
    <t>PEX Фиксирующий желоб 16 /17  (3м)</t>
  </si>
  <si>
    <t>138033-001</t>
  </si>
  <si>
    <t>PEX Фиксирующий желоб</t>
  </si>
  <si>
    <t>PEX Фиксатор поворота 90 гр. с кольцами 32</t>
  </si>
  <si>
    <t>PEX Фиксатор поворота 90 гр. с кольцами 25</t>
  </si>
  <si>
    <t>PEX Фиксатор поворота 90 гр. с кольцами 20</t>
  </si>
  <si>
    <t>PEX Фиксатор поворота 90 гр. с кольцами 16</t>
  </si>
  <si>
    <t>PEX Фиксатор поворота 90 гр. с кольцами</t>
  </si>
  <si>
    <t>PEX Тройник настенный RAUTITAN RX 20х1/2х20</t>
  </si>
  <si>
    <t>366018-001</t>
  </si>
  <si>
    <t>PEX Тройник настенный RAUTITAN RX 20х1/2х16</t>
  </si>
  <si>
    <t>366017-001</t>
  </si>
  <si>
    <t>PEX Тройник настенный RAUTITAN RX 16х1/2х16</t>
  </si>
  <si>
    <t>366016-001</t>
  </si>
  <si>
    <t>PEX Тройник настенный RAUTITAN RX</t>
  </si>
  <si>
    <t>PEX Тройник RAUTITAN PX перех. 32х32х25</t>
  </si>
  <si>
    <t>160075-001</t>
  </si>
  <si>
    <t>PEX Тройник RAUTITAN PX перех. 32х32х20</t>
  </si>
  <si>
    <t>160074-001</t>
  </si>
  <si>
    <t>PEX Тройник RAUTITAN PX перех. 32х25х32</t>
  </si>
  <si>
    <t>160066-001</t>
  </si>
  <si>
    <t>PEX Тройник RAUTITAN PX перех. 32х25х25</t>
  </si>
  <si>
    <t>160091-001</t>
  </si>
  <si>
    <t>PEX Тройник RAUTITAN PX перех. 32х20х32</t>
  </si>
  <si>
    <t>160065-001</t>
  </si>
  <si>
    <t>PEX Тройник RAUTITAN PX перех. 32х20х25</t>
  </si>
  <si>
    <t>160087-001</t>
  </si>
  <si>
    <t>PEX Тройник RAUTITAN PX перех. 32х16х32</t>
  </si>
  <si>
    <t>160064-001</t>
  </si>
  <si>
    <t>PEX Тройник RAUTITAN PX перех. 25х25х20</t>
  </si>
  <si>
    <t>160073-001</t>
  </si>
  <si>
    <t>PEX Тройник RAUTITAN PX перех. 25х25х16</t>
  </si>
  <si>
    <t>160072-001</t>
  </si>
  <si>
    <t>PEX Тройник RAUTITAN PX перех. 25х20х25</t>
  </si>
  <si>
    <t>160063-001</t>
  </si>
  <si>
    <t>PEX Тройник RAUTITAN PX перех. 25х20х16</t>
  </si>
  <si>
    <t>160084-001</t>
  </si>
  <si>
    <t>PEX Тройник RAUTITAN PX перех. 25х16х25</t>
  </si>
  <si>
    <t>160062-001</t>
  </si>
  <si>
    <t>PEX Тройник RAUTITAN PX перех. 25х16х20</t>
  </si>
  <si>
    <t>160083-001</t>
  </si>
  <si>
    <t>PEX Тройник RAUTITAN PX перех. 25х16х16</t>
  </si>
  <si>
    <t>160082-001</t>
  </si>
  <si>
    <t>PEX Тройник RAUTITAN PX перех. 25x20х20</t>
  </si>
  <si>
    <t>160085-001</t>
  </si>
  <si>
    <t>PEX Тройник RAUTITAN PX перех. 20х25х20</t>
  </si>
  <si>
    <t>160104-001</t>
  </si>
  <si>
    <t>PEX Тройник RAUTITAN PX перех. 20х25х16</t>
  </si>
  <si>
    <t>160103-001</t>
  </si>
  <si>
    <t>PEX Тройник RAUTITAN PX перех. 20х20х16</t>
  </si>
  <si>
    <t>160071-001</t>
  </si>
  <si>
    <t>PEX Тройник RAUTITAN PX перех. 20х16х20</t>
  </si>
  <si>
    <t>160061-001</t>
  </si>
  <si>
    <t>PEX Тройник RAUTITAN PX перех. 20х16х16</t>
  </si>
  <si>
    <t>160081-001</t>
  </si>
  <si>
    <t>PEX Тройник RAUTITAN PX перех. 16х25х16</t>
  </si>
  <si>
    <t>160102-001</t>
  </si>
  <si>
    <t>PEX Тройник RAUTITAN PX перех. 16х20х16</t>
  </si>
  <si>
    <t>160101-001</t>
  </si>
  <si>
    <t>PEX Тройник RAUTITAN PX перех.</t>
  </si>
  <si>
    <t>PEX Тройник RAUTITAN RX ВР 32x3/4</t>
  </si>
  <si>
    <t>366021-001</t>
  </si>
  <si>
    <t>PEX Тройник RAUTITAN RX ВР 25x3/4</t>
  </si>
  <si>
    <t>366020-001</t>
  </si>
  <si>
    <t>PEX Тройник RAUTITAN (PPSU) PX 32</t>
  </si>
  <si>
    <t>160034-001</t>
  </si>
  <si>
    <t>PEX Тройник RAUTITAN (PPSU) PX 25</t>
  </si>
  <si>
    <t>160033-001</t>
  </si>
  <si>
    <t>PEX Тройник RAUTITAN (PPSU) PX 20</t>
  </si>
  <si>
    <t>160032-001</t>
  </si>
  <si>
    <t>PEX Тройник RAUTITAN (PPSU) PX 16</t>
  </si>
  <si>
    <t>160031-001</t>
  </si>
  <si>
    <t>PEX Тройник RAUTITAN</t>
  </si>
  <si>
    <t xml:space="preserve">PEX Угольник RAUTITAN с креплением MX ВР 25 х 3/4 </t>
  </si>
  <si>
    <t xml:space="preserve">138591-405 </t>
  </si>
  <si>
    <t xml:space="preserve">PEX Угольник RAUTITAN с креплением MX ВР 20 х 3/4 </t>
  </si>
  <si>
    <t xml:space="preserve">139191-405 </t>
  </si>
  <si>
    <t>PEX Угольник RAUTITAN с креплением MX ВР 20 х 1/2 удлиненный</t>
  </si>
  <si>
    <t>138451-405</t>
  </si>
  <si>
    <t xml:space="preserve">PEX Угольник RAUTITAN с креплением MX ВР 20 х 1/2 </t>
  </si>
  <si>
    <t>138471-405</t>
  </si>
  <si>
    <t>PEX Угольник RAUTITAN с креплением MX ВР 16 х 1/2 удлиненный</t>
  </si>
  <si>
    <t>138441-405</t>
  </si>
  <si>
    <t xml:space="preserve">PEX Угольник RAUTITAN с креплением MX ВР 16 х 1/2 </t>
  </si>
  <si>
    <t>138461-405</t>
  </si>
  <si>
    <t>PEX Угольник RAUTITAN с креплением MX ВР</t>
  </si>
  <si>
    <t>PEX Угольник RAUTITAN MX НР 32х1</t>
  </si>
  <si>
    <t>137433-001</t>
  </si>
  <si>
    <t>PEX Угольник RAUTITAN MX НР 25х3/4</t>
  </si>
  <si>
    <t>139511-001</t>
  </si>
  <si>
    <t>PEX Угольник RAUTITAN MX НР 20х3/4</t>
  </si>
  <si>
    <t>137545-001</t>
  </si>
  <si>
    <t>PEX Угольник RAUTITAN MX НР 20х1/2</t>
  </si>
  <si>
    <t>139501-002</t>
  </si>
  <si>
    <t>PEX Угольник RAUTITAN MX НР 16х1/2</t>
  </si>
  <si>
    <t>139491-002</t>
  </si>
  <si>
    <t xml:space="preserve">PEX Угольник RAUTITAN MX НР </t>
  </si>
  <si>
    <t>PEX Угольник RAUTITAN MX ВР 25х1</t>
  </si>
  <si>
    <t>241255-001</t>
  </si>
  <si>
    <t>PEX Угольник RAUTITAN MX ВР 20х3/4</t>
  </si>
  <si>
    <t>137134-001</t>
  </si>
  <si>
    <t>PEX Угольник RAUTITAN MX ВР 20х1/2</t>
  </si>
  <si>
    <t>137305-001</t>
  </si>
  <si>
    <t>PEX Угольник RAUTITAN MX ВР 16х3/4</t>
  </si>
  <si>
    <t>137124-001</t>
  </si>
  <si>
    <t>PEX Угольник RAUTITAN MX ВР 16х1/2</t>
  </si>
  <si>
    <t>137295-001</t>
  </si>
  <si>
    <t>PEX Угольник RAUTITAN MX ВР</t>
  </si>
  <si>
    <t>PEX Угольник RAUTITAN (PPSU) 90 гр. 32</t>
  </si>
  <si>
    <t>160024-001</t>
  </si>
  <si>
    <t>PEX Угольник RAUTITAN (PPSU) 90 гр. 25</t>
  </si>
  <si>
    <t>160023-001</t>
  </si>
  <si>
    <t>PEX Угольник RAUTITAN (PPSU) 90 гр. 20</t>
  </si>
  <si>
    <t>160022-001</t>
  </si>
  <si>
    <t>PEX Угольник RAUTITAN (PPSU) 90 гр. 16</t>
  </si>
  <si>
    <t>160021-001</t>
  </si>
  <si>
    <t>PEX Угольник RAUTITAN (PPSU) 45 гр. 32</t>
  </si>
  <si>
    <t>160054-001</t>
  </si>
  <si>
    <t>PEX Угольник RAUTITAN (PPSU) 45 гр. 25</t>
  </si>
  <si>
    <t>160053-001</t>
  </si>
  <si>
    <t>PEX Угольник RAUTITAN (PPSU) 45 гр. 20</t>
  </si>
  <si>
    <t>160052-001</t>
  </si>
  <si>
    <t>PEX Угольник RAUTITAN 90 градусов (PPSU)</t>
  </si>
  <si>
    <t>PEX Надвижная гильза Rautitan PX из PVDF 32</t>
  </si>
  <si>
    <t>160004-001</t>
  </si>
  <si>
    <t>PEX Надвижная гильза Rautitan PX из PVDF 25</t>
  </si>
  <si>
    <t>160003-001</t>
  </si>
  <si>
    <t>PEX Надвижная гильза Rautitan PX из PVDF 20</t>
  </si>
  <si>
    <t>160002-001</t>
  </si>
  <si>
    <t>PEX Надвижная гильза Rautitan PX из PVDF 16</t>
  </si>
  <si>
    <t>160001-001</t>
  </si>
  <si>
    <t>PEX Надвижная гильза RAUTHERM S оц.латунь 17 (2,0)</t>
  </si>
  <si>
    <t>250297-002</t>
  </si>
  <si>
    <t>PEX Надвижная гильза RAUTHERM S оц.латунь 14 (1,5)</t>
  </si>
  <si>
    <t>246034-001</t>
  </si>
  <si>
    <t xml:space="preserve">PEX Надвижные гильзы </t>
  </si>
  <si>
    <t>PEX Муфта соединительная RAUTITAN PX, перех. 32х25</t>
  </si>
  <si>
    <t>160044-001</t>
  </si>
  <si>
    <t>PEX Муфта соединительная RAUTITAN PX, перех. 25х20</t>
  </si>
  <si>
    <t>160043-001</t>
  </si>
  <si>
    <t>PEX Муфта соединительная RAUTITAN PX, перех. 25х16</t>
  </si>
  <si>
    <t>160042-001</t>
  </si>
  <si>
    <t>PEX Муфта соединительная RAUTITAN PX, перех. 20х16</t>
  </si>
  <si>
    <t>160041-001</t>
  </si>
  <si>
    <t xml:space="preserve">PEX Муфта соединительная RAUTITAN PX, переходная </t>
  </si>
  <si>
    <t>PEX Муфта соединительная RAUTITAN PX (PPSU) 32</t>
  </si>
  <si>
    <t>160014-001</t>
  </si>
  <si>
    <t>PEX Муфта соединительная RAUTITAN PX (PPSU) 25</t>
  </si>
  <si>
    <t>160013-001</t>
  </si>
  <si>
    <t>PEX Муфта соединительная RAUTITAN PX (PPSU) 20</t>
  </si>
  <si>
    <t>160012-001</t>
  </si>
  <si>
    <t>PEX Муфта соединительная RAUTITAN PX (PPSU) 16</t>
  </si>
  <si>
    <t>160011-001</t>
  </si>
  <si>
    <t>PEX Муфта соединительная  (PPSU)</t>
  </si>
  <si>
    <t>PEX Муфта  RAUTITAN RX  с нак.гайкой 32х1</t>
  </si>
  <si>
    <t>366081-001</t>
  </si>
  <si>
    <t>PEX Муфта  RAUTITAN RX  с нак.гайкой 25х1</t>
  </si>
  <si>
    <t>366080-001</t>
  </si>
  <si>
    <t>PEX Муфта  RAUTITAN RX  с нак.гайкой 25х 3/4</t>
  </si>
  <si>
    <t>366079-001</t>
  </si>
  <si>
    <t>PEX Муфта  RAUTITAN RX  с нак.гайкой 20х3/4</t>
  </si>
  <si>
    <t>366078-001</t>
  </si>
  <si>
    <t>PEX Муфта  RAUTITAN RX  с нак.гайкой 20х1/2</t>
  </si>
  <si>
    <t>366077-001</t>
  </si>
  <si>
    <t>PEX Муфта  RAUTITAN RX  с нак.гайкой 16х3/4</t>
  </si>
  <si>
    <t>366076-001</t>
  </si>
  <si>
    <t>PEX Муфта  RAUTITAN RX  с нак.гайкой 16х1/2</t>
  </si>
  <si>
    <t>366075-001</t>
  </si>
  <si>
    <t>PEX Муфта RAUTITAN RX  с нак.гайкой</t>
  </si>
  <si>
    <t>PEX Муфта RAUTITAN MX НР 32х1</t>
  </si>
  <si>
    <t>139051-002</t>
  </si>
  <si>
    <t>PEX Муфта RAUTITAN MX НР 32х 3/4</t>
  </si>
  <si>
    <t>139081-002</t>
  </si>
  <si>
    <t>PEX Муфта RAUTITAN MX НР 25х3/4</t>
  </si>
  <si>
    <t>259505-002</t>
  </si>
  <si>
    <t>PEX Муфта RAUTITAN MX НР 25х1/2</t>
  </si>
  <si>
    <t>139181-002</t>
  </si>
  <si>
    <t>PEX Муфта RAUTITAN MX НР 25х1</t>
  </si>
  <si>
    <t>257336-002</t>
  </si>
  <si>
    <t>PEX Муфта RAUTITAN MX НР 20х3/4</t>
  </si>
  <si>
    <t>137985-001</t>
  </si>
  <si>
    <t>PEX Муфта RAUTITAN MX НР 20х1/2</t>
  </si>
  <si>
    <t>137975-001</t>
  </si>
  <si>
    <t>PEX Муфта RAUTITAN MX НР 16х3/4</t>
  </si>
  <si>
    <t>137965-001</t>
  </si>
  <si>
    <t>PEX Муфта RAUTITAN MX НР 16х1/2</t>
  </si>
  <si>
    <t>137955-001</t>
  </si>
  <si>
    <t xml:space="preserve">PEX Муфта RAUTITAN MX НР </t>
  </si>
  <si>
    <t>PEX Муфта RAUTITAN MX ВР 32х1</t>
  </si>
  <si>
    <t>139091-002</t>
  </si>
  <si>
    <t>PEX Муфта RAUTITAN MX ВР 32х 3/4</t>
  </si>
  <si>
    <t>139101-002</t>
  </si>
  <si>
    <t>PEX Муфта RAUTITAN MX ВР 25х3/4</t>
  </si>
  <si>
    <t>259535-002</t>
  </si>
  <si>
    <t>PEX Муфта RAUTITAN MX ВР 20х3/4</t>
  </si>
  <si>
    <t>138253-001</t>
  </si>
  <si>
    <t>PEX Муфта RAUTITAN MX ВР 20х1/2</t>
  </si>
  <si>
    <t>259525-002</t>
  </si>
  <si>
    <t>PEX Муфта RAUTITAN MX ВР 16х1/2</t>
  </si>
  <si>
    <t>259515-002</t>
  </si>
  <si>
    <t>PEX Муфта RAUTITAN MX ВР</t>
  </si>
  <si>
    <t>PEX  Труба 32х4,7 Stabil</t>
  </si>
  <si>
    <t>130101-050</t>
  </si>
  <si>
    <t>PEX  Труба 25х3,7 Stabil</t>
  </si>
  <si>
    <t>130141-050</t>
  </si>
  <si>
    <t>PEX  Труба 20х2,9 Stabil</t>
  </si>
  <si>
    <t>130131-100</t>
  </si>
  <si>
    <t>PEX  Труба 16х2,6 Stabil</t>
  </si>
  <si>
    <t>130121-100</t>
  </si>
  <si>
    <t>PEX  Труба Stabi (МП)</t>
  </si>
  <si>
    <t>PEX Труба Rautherm S PE-Xa/Eval 17х2</t>
  </si>
  <si>
    <t>136140-500</t>
  </si>
  <si>
    <t>136140-120</t>
  </si>
  <si>
    <t>PEX Труба Rautherm S PE-Xa/Eval 14х1,5</t>
  </si>
  <si>
    <t>136572-120</t>
  </si>
  <si>
    <t>PEX Труба Rautitan PE-Xa/Eval 32х4,4 Pink</t>
  </si>
  <si>
    <t>136072-050</t>
  </si>
  <si>
    <t>PEX Труба Rautitan PE-Xa/Eval 25х3,5 Pink</t>
  </si>
  <si>
    <t>136062-050</t>
  </si>
  <si>
    <t>PEX Труба Rautitan PE-Xa/Eval 20х2,8 Pink</t>
  </si>
  <si>
    <t>136052-120</t>
  </si>
  <si>
    <t>PEX Труба Rautitan PE-Xa/Eval 16х2,2 Pink</t>
  </si>
  <si>
    <t>136042-120</t>
  </si>
  <si>
    <t>PEX Труба Rautitan  PE-Xa/Eval 32x4,4 Flex</t>
  </si>
  <si>
    <t>130400-050</t>
  </si>
  <si>
    <t>PEX Труба Rautitan  PE-Xa/Eval 25х3,5 Flex</t>
  </si>
  <si>
    <t>130390-050</t>
  </si>
  <si>
    <t>PEX Труба Rautitan  PE-Xa/Eval 20х2,8 Flex</t>
  </si>
  <si>
    <t>130380-100</t>
  </si>
  <si>
    <t>PEX Труба Rautitan  PE-Xa/Eval 16х2,2 Flex</t>
  </si>
  <si>
    <t>130370-100</t>
  </si>
  <si>
    <t>EUR</t>
  </si>
  <si>
    <t>PEX  Труба (PE-Xa  / EVAL) с кислородным барьером</t>
  </si>
  <si>
    <t>Цена, руб.</t>
  </si>
  <si>
    <t>Наименование</t>
  </si>
  <si>
    <t xml:space="preserve">Артикул </t>
  </si>
  <si>
    <t>Скидка</t>
  </si>
  <si>
    <t>Система труб и фитингов PEX REHAU</t>
  </si>
  <si>
    <t>HydroSta Угольник ВР с креплением LFW 15х1/2 FLEXY</t>
  </si>
  <si>
    <t>LFW15x1/2</t>
  </si>
  <si>
    <t>Угольник с креплением (нерж)</t>
  </si>
  <si>
    <t>HydroSta Угольник НР EM 25х1 FLEXY</t>
  </si>
  <si>
    <t>EM 25x1</t>
  </si>
  <si>
    <t>HydroSta Угольник НР EM 20х3/4 FLEXY</t>
  </si>
  <si>
    <t>EM 20x3/4</t>
  </si>
  <si>
    <t>HydroSta Угольник НР EM 15х1/2 FLEXY</t>
  </si>
  <si>
    <t>EM 15x1/2</t>
  </si>
  <si>
    <t>Угольник НР (нерж)</t>
  </si>
  <si>
    <t>HydroSta Угольник ВР EF 25х1 FLEXY</t>
  </si>
  <si>
    <t>EF 25x1</t>
  </si>
  <si>
    <t>HydroSta Угольник ВР EF 20х3/4 FLEXY</t>
  </si>
  <si>
    <t>EF 20x3/4</t>
  </si>
  <si>
    <t>HydroSta Угольник ВР EF 15х1/2 FLEXY</t>
  </si>
  <si>
    <t>EF 15x1/2</t>
  </si>
  <si>
    <t>Угольник ВР (нерж)</t>
  </si>
  <si>
    <t>HydroSta Тройник  НР ТM  25х1х25 FLEXY</t>
  </si>
  <si>
    <t>ТM 25х1х25</t>
  </si>
  <si>
    <t>HydroSta Тройник  НР ТM  20х3/4х20 FLEXY</t>
  </si>
  <si>
    <t>ТM 20х3/4х20</t>
  </si>
  <si>
    <t>HydroSta Тройник  НР ТM  15х1/2х15 FLEXY</t>
  </si>
  <si>
    <t>ТМ 15х1/2х15</t>
  </si>
  <si>
    <t>Тройник НР (нерж)</t>
  </si>
  <si>
    <t>HydroSta Тройник  ВР ТF 32х3/4х32 FLEXY</t>
  </si>
  <si>
    <t>ТF 32х3/4х32</t>
  </si>
  <si>
    <t>HydroSta Тройник  ВР ТF 32х1х32 FLEXY</t>
  </si>
  <si>
    <t>ТF 32х1х32</t>
  </si>
  <si>
    <t>HydroSta Тройник  ВР ТF 32х1/2х32 FLEXY</t>
  </si>
  <si>
    <t>ТF 32х1/2х32</t>
  </si>
  <si>
    <t>HydroSta Тройник  ВР ТF 25х1х25 FLEXY</t>
  </si>
  <si>
    <t>ТF 25х1х25</t>
  </si>
  <si>
    <t>HydroSta Тройник  ВР ТF  25х3/4х25 FLEXY</t>
  </si>
  <si>
    <t>ТF 25х3/4х25</t>
  </si>
  <si>
    <t>HydroSta Тройник  ВР ТF  25х1/2х25 FLEXY</t>
  </si>
  <si>
    <t>ТF 25х1/2х25</t>
  </si>
  <si>
    <t>HydroSta Тройник  ВР ТF  20х3/4х20 FLEXY</t>
  </si>
  <si>
    <t>ТF 20х3/4х20</t>
  </si>
  <si>
    <t>HydroSta Тройник  ВР ТF  20х1/2х20 FLEXY</t>
  </si>
  <si>
    <t>ТF 20х1/2х20</t>
  </si>
  <si>
    <t>HydroSta Тройник  ВР ТF  15х1/2х15 FLEXY</t>
  </si>
  <si>
    <t>ТF 15х1/2х15</t>
  </si>
  <si>
    <t>Тройник ВР (нерж)</t>
  </si>
  <si>
    <t>HydroSta Тройник ТТ 25х25х25 FLEXY</t>
  </si>
  <si>
    <t>ТТ 20х20х20</t>
  </si>
  <si>
    <t>HydroSta Тройник ТТ 20х20х20 FLEXY</t>
  </si>
  <si>
    <t>HydroSta Тройник ТТ 15х15х15 FLEXY</t>
  </si>
  <si>
    <t>ТТ 15х15х15</t>
  </si>
  <si>
    <t>HydroSta Тройник переходной ТR 32х25х32 FLEXY</t>
  </si>
  <si>
    <t>ТR 32х25х32</t>
  </si>
  <si>
    <t>HydroSta Тройник переходной ТR 32х20х32 FLEXY</t>
  </si>
  <si>
    <t>ТR 32х20х32</t>
  </si>
  <si>
    <t>HydroSta Тройник переходной ТR 32х15х32 FLEXY</t>
  </si>
  <si>
    <t>ТR 32х15х32</t>
  </si>
  <si>
    <t>HydroSta Тройник переходной ТR 25х20х25 FLEXY</t>
  </si>
  <si>
    <t>ТR 25х20х25</t>
  </si>
  <si>
    <t>HydroSta Тройник переходной ТR 25х15х25 FLEXY</t>
  </si>
  <si>
    <t>ТR 25х15х25</t>
  </si>
  <si>
    <t>HydroSta Тройник переходной ТR 20х15х20 FLEXY</t>
  </si>
  <si>
    <t>ТR 20х15х20</t>
  </si>
  <si>
    <t>Тройник (нерж)</t>
  </si>
  <si>
    <t>HydroSta Муфта SU 32х32 FLEXY</t>
  </si>
  <si>
    <t>SU 32х32</t>
  </si>
  <si>
    <t>HydroSta Муфта SU 25х25 FLEXY</t>
  </si>
  <si>
    <t>SU 25х25</t>
  </si>
  <si>
    <t>HydroSta Муфта SU 20х20 FLEXY</t>
  </si>
  <si>
    <t>SU 20х20</t>
  </si>
  <si>
    <t>HydroSta Муфта SU 15х15 FLEXY</t>
  </si>
  <si>
    <t>SU 15х15</t>
  </si>
  <si>
    <t>HydroSta Муфта SR 25х20 FLEXY</t>
  </si>
  <si>
    <t>SR 25х20</t>
  </si>
  <si>
    <t>HydroSta Муфта SR 25х15 FLEXY</t>
  </si>
  <si>
    <t>SR 25х15</t>
  </si>
  <si>
    <t>HydroSta Муфта SR 20х15 FLEXY</t>
  </si>
  <si>
    <t>SR 20х15</t>
  </si>
  <si>
    <t>Муфта соединительная (нерж)</t>
  </si>
  <si>
    <t>HydroSta Муфта НР SM 32х1 1/4" FLEXY</t>
  </si>
  <si>
    <t>SM 32х1 1/4</t>
  </si>
  <si>
    <t>HydroSta Муфта НР SM 25х1" FLEXY</t>
  </si>
  <si>
    <t>SM 25х1</t>
  </si>
  <si>
    <t>HydroSta Муфта НР SM  25х3/4" FLEXY</t>
  </si>
  <si>
    <t>SM 25х3/4</t>
  </si>
  <si>
    <t>HydroSta Муфта НР SM  20х3/4" FLEXY для газа с диэлектриком</t>
  </si>
  <si>
    <t>SM 20х3/4 Газ</t>
  </si>
  <si>
    <t>HydroSta Муфта НР SM  20х3/4" FLEXY</t>
  </si>
  <si>
    <t>SM 20х3/4</t>
  </si>
  <si>
    <t>HydroSta Муфта НР SM  20х1/2" FLEXY</t>
  </si>
  <si>
    <t>SM 20х1/2</t>
  </si>
  <si>
    <t>HydroSta Муфта НР SM  15х3/4" FLEXY</t>
  </si>
  <si>
    <t>SM 15х3/4</t>
  </si>
  <si>
    <t>HydroSta Муфта НР SM  15х1/2" FLEXY для газа с диэлектриком</t>
  </si>
  <si>
    <t>SM 15*1/2 Газ</t>
  </si>
  <si>
    <t>HydroSta Муфта НР SM  15х1/2" FLEXY</t>
  </si>
  <si>
    <t>SM 15х1/2</t>
  </si>
  <si>
    <t>Муфта НР (нерж)</t>
  </si>
  <si>
    <t>HydroSta Муфта ВР SF 32х1 1/4" FLEXY</t>
  </si>
  <si>
    <t>SF 32х1 1/4</t>
  </si>
  <si>
    <t>HydroSta Муфта ВР SF 25х1" FLEXY</t>
  </si>
  <si>
    <t>SF 25х1</t>
  </si>
  <si>
    <t>HydroSta Муфта ВР SF  25х3/4" FLEXY</t>
  </si>
  <si>
    <t>SF 25х3/4</t>
  </si>
  <si>
    <t>HydroSta Муфта ВР SF  20х3/4" FLEXY для газа с диэлектриком</t>
  </si>
  <si>
    <t>SF 20х3/4 Газ</t>
  </si>
  <si>
    <t>HydroSta Муфта ВР SF  20х3/4" FLEXY</t>
  </si>
  <si>
    <t>SF 20х3/4</t>
  </si>
  <si>
    <t>HydroSta Муфта ВР SF  20х1/2" FLEXY</t>
  </si>
  <si>
    <t>SF 20х1/2</t>
  </si>
  <si>
    <t>HydroSta Муфта ВР SF  15х3/4" FLEXY</t>
  </si>
  <si>
    <t>SF 15х3/4</t>
  </si>
  <si>
    <t>HydroSta Муфта ВР SF  15х1/2" FLEXY для газа с диэлектриком</t>
  </si>
  <si>
    <t>SF 15*1/2 Газ</t>
  </si>
  <si>
    <t>HydroSta Муфта ВР SF  15х1/2" FLEXY</t>
  </si>
  <si>
    <t>SF 15х1/2</t>
  </si>
  <si>
    <t>Муфта ВР (нерж)</t>
  </si>
  <si>
    <t>HydroSta Труба гофрированная нерж. отожженн. в п/э оболочке 32 мм FLEXY</t>
  </si>
  <si>
    <t>TR-32А</t>
  </si>
  <si>
    <t>HydroSta Труба гофрированная нерж. отожженн. в п/э оболочке 25 мм FLEXY</t>
  </si>
  <si>
    <t>TR-25А</t>
  </si>
  <si>
    <t>HydroSta Труба гофрированная нерж. отожженн. в п/э оболочке 20 мм FLEXY</t>
  </si>
  <si>
    <t>TR-20А</t>
  </si>
  <si>
    <t>HydroSta Труба гофрированная нерж. отожженн. в п/э оболочке 15 мм FLEXY</t>
  </si>
  <si>
    <t>TR-15А</t>
  </si>
  <si>
    <t xml:space="preserve"> Труба гофрированная отожженная (нерж) в п/э оболочке</t>
  </si>
  <si>
    <t>HydroSta Труба гофрированная нержавеющая отожженная 50 мм FLEXY</t>
  </si>
  <si>
    <t>ТО-50А</t>
  </si>
  <si>
    <t>HydroSta Труба гофрированная нержавеющая отожженная 40 мм FLEXY</t>
  </si>
  <si>
    <t>ТО-40А</t>
  </si>
  <si>
    <t>HydroSta Труба гофрированная нержавеющая отожженная 32 мм FLEXY</t>
  </si>
  <si>
    <t>ТО-32А</t>
  </si>
  <si>
    <t>HydroSta Труба гофрированная нержавеющая отожженная 25 мм FLEXY</t>
  </si>
  <si>
    <t>ТО-25А</t>
  </si>
  <si>
    <t>HydroSta Труба гофрированная нержавеющая отожженная 20 мм FLEXY</t>
  </si>
  <si>
    <t>ТО-20А</t>
  </si>
  <si>
    <t>HydroSta Труба гофрированная нержавеющая отожженная 15 мм FLEXY</t>
  </si>
  <si>
    <t>ТО-15А</t>
  </si>
  <si>
    <t xml:space="preserve"> Труба гофрированная отожженная (нерж)</t>
  </si>
  <si>
    <t>HydroSta Труба гофрированная нержавеющая неотожженная 32 мм FLEXY</t>
  </si>
  <si>
    <t>ТО-32Аn</t>
  </si>
  <si>
    <t>HydroSta Труба гофрированная нержавеющая неотожженная 25 мм FLEXY</t>
  </si>
  <si>
    <t>ТО-25Аn</t>
  </si>
  <si>
    <t>HydroSta Труба гофрированная нержавеющая неотожженная 20 мм FLEXY</t>
  </si>
  <si>
    <t>ТО-20Аn</t>
  </si>
  <si>
    <t>HydroSta Труба гофрированная нержавеющая неотожженная 15 мм FLEXY</t>
  </si>
  <si>
    <t>ТО-15Аn</t>
  </si>
  <si>
    <t xml:space="preserve"> Труба гофрированная неотожженная (нерж)</t>
  </si>
  <si>
    <t>Спеццена</t>
  </si>
  <si>
    <t>Розница, руб.</t>
  </si>
  <si>
    <t>Описание</t>
  </si>
  <si>
    <t>Артикул</t>
  </si>
  <si>
    <t>Трубы и фитинги из нержавеющей стали Hydrosta</t>
  </si>
  <si>
    <t>футорка переходная неоцинк  241   3/4 х 1/2</t>
  </si>
  <si>
    <t>футорка переходная неоцинк  241   2 х 3/4</t>
  </si>
  <si>
    <t>футорка переходная неоцинк  241   2 х 1/2</t>
  </si>
  <si>
    <t>футорка переходная неоцинк  241   2 х 1 1/4</t>
  </si>
  <si>
    <t>футорка переходная неоцинк  241   2 х 1 1/2</t>
  </si>
  <si>
    <t>футорка переходная неоцинк  241   2 х 1</t>
  </si>
  <si>
    <t>футорка переходная неоцинк  241   2 1/2х2</t>
  </si>
  <si>
    <t>футорка переходная неоцинк  241   1 х3/4</t>
  </si>
  <si>
    <t>футорка переходная неоцинк  241   1 х1/2</t>
  </si>
  <si>
    <t>футорка переходная неоцинк  241   1 1/4х3/4</t>
  </si>
  <si>
    <t>футорка переходная неоцинк  241   1 1/4х1/2</t>
  </si>
  <si>
    <t>футорка переходная неоцинк  241   1 1/4х1</t>
  </si>
  <si>
    <t>футорка переходная неоцинк  241   1 1/2х3/4</t>
  </si>
  <si>
    <t>футорка переходная неоцинк  241   1 1/2х1/2</t>
  </si>
  <si>
    <t>футорка переходная неоцинк  241   1 1/2х1 1/4</t>
  </si>
  <si>
    <t>футорка переходная неоцинк  241   1 1/2 х 1</t>
  </si>
  <si>
    <t>Футорка ВР/НР неоцинкованная</t>
  </si>
  <si>
    <t>соединитель разборный угловой неоцинк в-н 98 1</t>
  </si>
  <si>
    <t>соединитель разборный угловой неоцинк в-н 98 3/4</t>
  </si>
  <si>
    <t>соединитель разборный угловой неоцинк в-н 98 1/2</t>
  </si>
  <si>
    <t>соединитель разборный угловой неоцинк в-в 96 3/4</t>
  </si>
  <si>
    <t>соединитель разборный угловой неоцинк в-в 96 1/2</t>
  </si>
  <si>
    <t>Американка ВР-ВР неоцинкованная угловой</t>
  </si>
  <si>
    <t>соединитель разборный неоцинк  341  3</t>
  </si>
  <si>
    <t>соединитель разборный неоцинк  341  2 1/2</t>
  </si>
  <si>
    <t xml:space="preserve">соединитель разборный неоцинк  341  2 </t>
  </si>
  <si>
    <t>соединитель разборный неоцинк  341  1 1/2</t>
  </si>
  <si>
    <t>соединитель разборный неоцинк  341  1 1/4</t>
  </si>
  <si>
    <t>соединитель разборный неоцинк  341  1</t>
  </si>
  <si>
    <t>соединитель разборный неоцинк  341  3/4</t>
  </si>
  <si>
    <t>соединитель разборный неоцинк  341  1/2</t>
  </si>
  <si>
    <t>соединитель разборный неоцинк   (В-Н) 341  3/8</t>
  </si>
  <si>
    <t>Американка ВР-НР неоцинкованная прямая</t>
  </si>
  <si>
    <t>соединитель разборный неоцинк  340  3</t>
  </si>
  <si>
    <t>соединитель разборный неоцинк  340  2 1/2</t>
  </si>
  <si>
    <t>соединитель разборный неоцинк  340  2</t>
  </si>
  <si>
    <t>соединитель разборный неоцинк  340  1 1/2</t>
  </si>
  <si>
    <t>соединитель разборный неоцинк  340  1 1/4</t>
  </si>
  <si>
    <t xml:space="preserve">соединитель разборный неоцинк  340  1 </t>
  </si>
  <si>
    <t>соединитель разборный неоцинк  (В-В)  340  3/4</t>
  </si>
  <si>
    <t>соединитель разборный неоцинк  (В-В) 340  1/2</t>
  </si>
  <si>
    <t>Американка ВР-ВР неоцинкованная прямая</t>
  </si>
  <si>
    <t>пробка неоцинк.  300  2 1/2</t>
  </si>
  <si>
    <t>пробка неоцинк.  300  2</t>
  </si>
  <si>
    <t>пробка неоцинк.  300  1 1/2</t>
  </si>
  <si>
    <t>пробка неоцинк.  300  1 1/4</t>
  </si>
  <si>
    <t xml:space="preserve">пробка неоцинк.  300  1 </t>
  </si>
  <si>
    <t>пробка неоцинк.  300  3/4</t>
  </si>
  <si>
    <t>пробка неоцинк.  300  1/2</t>
  </si>
  <si>
    <t>Пробка ВР неоцинкованная</t>
  </si>
  <si>
    <t>пробка неоцинк  290    2 1/2 нар</t>
  </si>
  <si>
    <t>пробка неоцинк  290    2 нар</t>
  </si>
  <si>
    <t>пробка неоцинк  290    1 1/2 нар</t>
  </si>
  <si>
    <t>пробка неоцинк  290    1 1/4 нар</t>
  </si>
  <si>
    <t>пробка неоцинк  290    1  нар</t>
  </si>
  <si>
    <t>пробка неоцинк  290    3/4 нар</t>
  </si>
  <si>
    <t>пробка неоцинк  290    1/2 нар</t>
  </si>
  <si>
    <t>Проька НР неоцинкованная</t>
  </si>
  <si>
    <t xml:space="preserve">крестовина неоцинк  180   2   </t>
  </si>
  <si>
    <t xml:space="preserve">крестовина неоцинк  180   1 1/2 </t>
  </si>
  <si>
    <t xml:space="preserve">крестовина неоцинк  180   1 1/4   </t>
  </si>
  <si>
    <t>крестовина неоцинк  180   1</t>
  </si>
  <si>
    <t>крестовина неоцинк  180   3/4</t>
  </si>
  <si>
    <t>крестовина неоцинк  180   1/2</t>
  </si>
  <si>
    <t>Крестовина неоцинкованная</t>
  </si>
  <si>
    <t>контргайка неоцинк  312   3</t>
  </si>
  <si>
    <t>контргайка неоцинк  312   2 1/2</t>
  </si>
  <si>
    <t>контргайка неоцинк  312   2</t>
  </si>
  <si>
    <t>контргайка неоцинк  312   1 1/2</t>
  </si>
  <si>
    <t>контргайка неоцинк  312   1 1/4</t>
  </si>
  <si>
    <t xml:space="preserve">контргайка неоцинк  312   1 </t>
  </si>
  <si>
    <t>контргайка неоцинк  312   3/4</t>
  </si>
  <si>
    <t>контргайка неоцинк  312   1/2</t>
  </si>
  <si>
    <t>Контргайка неоцинкованная</t>
  </si>
  <si>
    <t>тройник перех. неоцинк  130R  3/4 х 1/2</t>
  </si>
  <si>
    <t>тройник перех. неоцинк  130R  2 х 1 1/2</t>
  </si>
  <si>
    <t>тройник перех. неоцинк  130R  2 х 1 1/4</t>
  </si>
  <si>
    <t>тройник перех. неоцинк  130R  2 х 1/2</t>
  </si>
  <si>
    <t>тройник перех. неоцинк  130R  2 х 1</t>
  </si>
  <si>
    <t>тройник перех. неоцинк  130R  1 х 3/4</t>
  </si>
  <si>
    <t>тройник перех. неоцинк  130R  1 х 1/2</t>
  </si>
  <si>
    <t>тройник перех. неоцинк  130R  1 1/4 х 3/4</t>
  </si>
  <si>
    <t>тройник перех. неоцинк  130R  1 1/4 х 1/2</t>
  </si>
  <si>
    <t>тройник перех. неоцинк  130R  1 1/4 х 1</t>
  </si>
  <si>
    <t>тройник перех. неоцинк  130R  1 1/2 х 1 1/4</t>
  </si>
  <si>
    <t>тройник перех. неоцинк  130R  1 1/2 х 1/2</t>
  </si>
  <si>
    <t>тройник перех. неоцинк  130R  1 1/2 х 1</t>
  </si>
  <si>
    <t>Тройник переходной неоцинкованный</t>
  </si>
  <si>
    <t>тройник неоцинк 130  3</t>
  </si>
  <si>
    <t>тройник неоцинк 130  2 1/2</t>
  </si>
  <si>
    <t>тройник неоцинк 130  2</t>
  </si>
  <si>
    <t>тройник неоцинк 130  1 1/2</t>
  </si>
  <si>
    <t>тройник неоцинк 130  1 1/4</t>
  </si>
  <si>
    <t xml:space="preserve">тройник неоцинк 130  1 </t>
  </si>
  <si>
    <t>тройник неоцинк 130  3/4</t>
  </si>
  <si>
    <t>тройник неоцинк 130  1/2</t>
  </si>
  <si>
    <t>Тройник неоцинкованный</t>
  </si>
  <si>
    <t>ниппель перех. неоцинк  245  3/4 х 1/2</t>
  </si>
  <si>
    <t>ниппель перех. неоцинк  245  1 х 3/4</t>
  </si>
  <si>
    <t>ниппель перех. неоцинк  245  1 х 1/2</t>
  </si>
  <si>
    <t>Ниппель переходной неоцинкованный</t>
  </si>
  <si>
    <t>ниппель неоцинк  280  2</t>
  </si>
  <si>
    <t>ниппель неоцинк  280  1 1/2</t>
  </si>
  <si>
    <t>ниппель неоцинк  280  1 1/4</t>
  </si>
  <si>
    <t>ниппель неоцинк  280  1</t>
  </si>
  <si>
    <t>ниппель неоцинк  280  3/4</t>
  </si>
  <si>
    <t>ниппель неоцинк  280  1/2</t>
  </si>
  <si>
    <t>Ниппель неоцинкованный</t>
  </si>
  <si>
    <t>муфта перех. неоцинк 240  4 х 3</t>
  </si>
  <si>
    <t>муфта перех. неоцинк 240  4 х 2 1/2</t>
  </si>
  <si>
    <t>муфта перех. неоцинк 240  3 х 2</t>
  </si>
  <si>
    <t>муфта перех. неоцинк 240  2 1/2 х 2</t>
  </si>
  <si>
    <t>муфта перех. неоцинк 240  2 1/2 х 1 1/4</t>
  </si>
  <si>
    <t>муфта перех. неоцинк 240  2 1/2 х 1 1/2</t>
  </si>
  <si>
    <t>муфта перех. неоцинк 240  2 х 1 1/4</t>
  </si>
  <si>
    <t>муфта перех. неоцинк 240  2 х 1 1/2</t>
  </si>
  <si>
    <t>муфта перех. неоцинк 240  2 х 1</t>
  </si>
  <si>
    <t>муфта перех. неоцинк 240  1  х 3/4</t>
  </si>
  <si>
    <t>муфта перех. неоцинк 240  1  х 1/2</t>
  </si>
  <si>
    <t>муфта перех. неоцинк 240  1 1/4 х 3/4</t>
  </si>
  <si>
    <t>муфта перех. неоцинк 240  1 1/4 х 1/2</t>
  </si>
  <si>
    <t>муфта перех. неоцинк 240  1 1/4 х 1</t>
  </si>
  <si>
    <t>муфта перех. неоцинк 240  1 1/2 х 3/4</t>
  </si>
  <si>
    <t>муфта перех. неоцинк 240  1 1/2 х 1 1/4</t>
  </si>
  <si>
    <t>муфта перех. неоцинк 240  1 1/2 х 1</t>
  </si>
  <si>
    <t>муфта перех. неоцинк 240  3/4 х 1/2</t>
  </si>
  <si>
    <t>Муфта переходная ВР-ВР неоцинкованная</t>
  </si>
  <si>
    <t>муфта неоцинк  270  2</t>
  </si>
  <si>
    <t>муфта неоцинк  270  1 1/2</t>
  </si>
  <si>
    <t>муфта неоцинк  270  1 1/4</t>
  </si>
  <si>
    <t xml:space="preserve">муфта неоцинк  270  1 </t>
  </si>
  <si>
    <t>муфта неоцинк  270  3/4</t>
  </si>
  <si>
    <t>муфта неоцинк  270  1/2</t>
  </si>
  <si>
    <t>Муфта ВР неоцинкованная</t>
  </si>
  <si>
    <t>угольник  неоцинк  92   2</t>
  </si>
  <si>
    <t>угольник  неоцинк  92  1 1/2</t>
  </si>
  <si>
    <t>угольник  неоцинк  92  1 1/4</t>
  </si>
  <si>
    <t xml:space="preserve">угольник  неоцинк  92   1 </t>
  </si>
  <si>
    <t>угольник  неоцинк  92   3/4</t>
  </si>
  <si>
    <t>угольник  неоцинк  92   1/2</t>
  </si>
  <si>
    <t>Угольник ВР неоцинкованный 45</t>
  </si>
  <si>
    <t>угольник неоцинк  90    4</t>
  </si>
  <si>
    <t>угольник неоцинк  90    3</t>
  </si>
  <si>
    <t>угольник неоцинк  90    2 1/2</t>
  </si>
  <si>
    <t>угольник неоцинк  90    2</t>
  </si>
  <si>
    <t>угольник неоцинк  90   1 1/2</t>
  </si>
  <si>
    <t>угольник неоцинк  90   1 1/4</t>
  </si>
  <si>
    <t>угольник неоцинк  90   1</t>
  </si>
  <si>
    <t>угольник неоцинк  90  3/4</t>
  </si>
  <si>
    <t>угольник неоцинк  90  1/2</t>
  </si>
  <si>
    <t>Угольник ВР неоцинкованный 90</t>
  </si>
  <si>
    <t>Неоцинкованный чугуный фитинг</t>
  </si>
  <si>
    <t>футорка переходная оцинк  241   3 х 2 1/2</t>
  </si>
  <si>
    <t>футорка переходная оцинк  241   3 х 2</t>
  </si>
  <si>
    <t>футорка переходная оцинк  241   3 х 1 1/2</t>
  </si>
  <si>
    <t>футорка переходная оцинк  241   2 1/2 х 2</t>
  </si>
  <si>
    <t>футорка переходная оцинк  241   3/4 х 1/2</t>
  </si>
  <si>
    <t>футорка переходная оцинк  241   2 х 3/4</t>
  </si>
  <si>
    <t>футорка переходная оцинк  241   2 х 1/2</t>
  </si>
  <si>
    <t>футорка переходная оцинк  241   2 х 1 1/4</t>
  </si>
  <si>
    <t>футорка переходная оцинк  241   2 х 1 1/2</t>
  </si>
  <si>
    <t>футорка переходная оцинк  241   2 х 1</t>
  </si>
  <si>
    <t>футорка переходная оцинк  241   1 х3/4</t>
  </si>
  <si>
    <t>футорка переходная оцинк  241   1 х1/2</t>
  </si>
  <si>
    <t>футорка переходная оцинк  241   1 1/4х3/4</t>
  </si>
  <si>
    <t>футорка переходная оцинк  241   1 1/4х1/2</t>
  </si>
  <si>
    <t>футорка переходная оцинк  241   1 1/4х1</t>
  </si>
  <si>
    <t>футорка переходная оцинк  241   1 1/2х3/4</t>
  </si>
  <si>
    <t>футорка переходная оцинк  241   1 1/2х1/2</t>
  </si>
  <si>
    <t>футорка переходная оцинк  241   1 1/2х1 1/4</t>
  </si>
  <si>
    <t>футорка переходная оцинк  241   1 1/2 х 1</t>
  </si>
  <si>
    <t>Футорка ВР-НР оцинкованная</t>
  </si>
  <si>
    <t>соединитель разборный угл оцинк в-н 98  1</t>
  </si>
  <si>
    <t>соединитель разборный угл оцинк в-н 98  3/4</t>
  </si>
  <si>
    <t>соединитель разборный угл оцинк в-н 98  1/2</t>
  </si>
  <si>
    <t>Американка ВР-НР оцинкованная угловая</t>
  </si>
  <si>
    <t>соединитель разборный оцинк  341  3</t>
  </si>
  <si>
    <t>соединитель разборный оцинк  341  2 1/2</t>
  </si>
  <si>
    <t>соединитель разборный оцинк  341  2</t>
  </si>
  <si>
    <t>соединитель разборный оцинк  341  1 1/2</t>
  </si>
  <si>
    <t>соединитель разборный оцинк  341  1 1/4</t>
  </si>
  <si>
    <t xml:space="preserve">соединитель разборный оцинк  341  1 </t>
  </si>
  <si>
    <t>соединитель разборный оцинк  341  3/4</t>
  </si>
  <si>
    <t>соединитель разборный оцинк  341  1/2</t>
  </si>
  <si>
    <t>Американка ВР-НР оцинкованная прямая</t>
  </si>
  <si>
    <t>соединитель разборный оцинк  340  4</t>
  </si>
  <si>
    <t>соединитель разборный оцинк  340  3</t>
  </si>
  <si>
    <t>соединитель разборный оцинк  340  2 1/2</t>
  </si>
  <si>
    <t>соединитель разборный оцинк  340  2</t>
  </si>
  <si>
    <t>соединитель разборный оцинк  340  1 1/2</t>
  </si>
  <si>
    <t>соединитель разборный оцинк  340  1 1/4</t>
  </si>
  <si>
    <t>соединитель разборный оцинк  340  1</t>
  </si>
  <si>
    <t>соединитель разборный оцинк  340  3/4</t>
  </si>
  <si>
    <t>соединитель разборный оцинк  340  1/2</t>
  </si>
  <si>
    <t>Американка ВР-ВР оцинкованная прямая</t>
  </si>
  <si>
    <t>пробка оцинк.  300  2</t>
  </si>
  <si>
    <t>пробка оцинк.  300  1 1/2</t>
  </si>
  <si>
    <t>пробка оцинк.  300  1 1/4</t>
  </si>
  <si>
    <t xml:space="preserve">пробка оцинк.  300  1 </t>
  </si>
  <si>
    <t>пробка оцинк.  300  3/4</t>
  </si>
  <si>
    <t>пробка оцинк.  300  1/2</t>
  </si>
  <si>
    <t>Пробка ВР оцинкованная</t>
  </si>
  <si>
    <t>пробка оцинк  290    2 нар</t>
  </si>
  <si>
    <t>пробка оцинк  290    1 1/2 нар</t>
  </si>
  <si>
    <t>пробка оцинк  290    1 1/4 нар</t>
  </si>
  <si>
    <t>пробка оцинк  290    1  нар</t>
  </si>
  <si>
    <t>пробка оцинк  290    3/4 нар</t>
  </si>
  <si>
    <t>пробка оцинк  290    1/2 нар</t>
  </si>
  <si>
    <t>Пробка НР оцинкованная</t>
  </si>
  <si>
    <t>крестовина оцинк  180   2</t>
  </si>
  <si>
    <t>крестовина оцинк  180   1 1/2</t>
  </si>
  <si>
    <t>крестовина оцинк  180   1 1/4</t>
  </si>
  <si>
    <t xml:space="preserve">крестовина оцинк  180   1 </t>
  </si>
  <si>
    <t>крестовина оцинк  180   3/4</t>
  </si>
  <si>
    <t>крестовина оцинк  180   1/2</t>
  </si>
  <si>
    <t>Крестовина оцинкованная</t>
  </si>
  <si>
    <t>контргайка оцинк  312   3</t>
  </si>
  <si>
    <t>контргайка оцинк  312   2 1/2</t>
  </si>
  <si>
    <t>контргайка оцинк  312   2</t>
  </si>
  <si>
    <t>контргайка оцинк  312   1 1/2</t>
  </si>
  <si>
    <t>контргайка оцинк  312   1 1/4</t>
  </si>
  <si>
    <t xml:space="preserve">контргайка оцинк  312   1 </t>
  </si>
  <si>
    <t>контргайка оцинк  312   3/4</t>
  </si>
  <si>
    <t>контргайка оцинк  312   1/2</t>
  </si>
  <si>
    <t>Контргайка оцинкованная</t>
  </si>
  <si>
    <t>тройник перех. оцинк  130R  3/4 х 1/2</t>
  </si>
  <si>
    <t>тройник перех. оцинк  130R  2 х 3/4</t>
  </si>
  <si>
    <t>тройник перех. оцинк  130R  2 х 1/2</t>
  </si>
  <si>
    <t>тройник перех. оцинк  130R  2 х 1 1/4</t>
  </si>
  <si>
    <t>тройник перех. оцинк  130R  2 х 1</t>
  </si>
  <si>
    <t>тройник перех. оцинк  130R  1 х 3/4</t>
  </si>
  <si>
    <t>тройник перех. оцинк  130R  1 х 1/2</t>
  </si>
  <si>
    <t>тройник перех. оцинк  130R  1 1/4 х 3/4</t>
  </si>
  <si>
    <t>тройник перех. оцинк  130R  1 1/4 х 1/2</t>
  </si>
  <si>
    <t>тройник перех. оцинк  130R  1 1/4 х 1</t>
  </si>
  <si>
    <t>тройник перех. оцинк  130R  1 1/2 х 3/4</t>
  </si>
  <si>
    <t>тройник перех. оцинк  130R  1 1/2 х 1</t>
  </si>
  <si>
    <t>тройник перех. оцинк  130R  1 1/2 х 1 1/4</t>
  </si>
  <si>
    <t>тройник перех. оцинк  130R  1 1/2 х 1/2</t>
  </si>
  <si>
    <t>Тройник переходной оцинкованный</t>
  </si>
  <si>
    <t>тройник оцинк 130  4</t>
  </si>
  <si>
    <t>тройник оцинк 130  3</t>
  </si>
  <si>
    <t>тройник оцинк 130  2 1/2</t>
  </si>
  <si>
    <t xml:space="preserve">тройник оцинк 130  2 </t>
  </si>
  <si>
    <t>тройник оцинк 130  1 1/2</t>
  </si>
  <si>
    <t>тройник оцинк 130  1 1/4</t>
  </si>
  <si>
    <t xml:space="preserve">тройник оцинк 130  1 </t>
  </si>
  <si>
    <t>тройник оцинк 130  3/4</t>
  </si>
  <si>
    <t>тройник оцинк 130  1/2</t>
  </si>
  <si>
    <t>Тройник оцинкованный</t>
  </si>
  <si>
    <t>ниппель перех. оцинк  245  2 х 1 1/2</t>
  </si>
  <si>
    <t>ниппель перех. оцинк  245  3/4 х 1/2</t>
  </si>
  <si>
    <t>ниппель перех. оцинк  245  1 х 3/4</t>
  </si>
  <si>
    <t>ниппель перех. оцинк  245  1 х 1/2</t>
  </si>
  <si>
    <t>ниппель перех. оцинк  245  1 1/4 х 1</t>
  </si>
  <si>
    <t>ниппель перех. оцинк  245  1 1/4 х 3/4</t>
  </si>
  <si>
    <t>ниппель перех. оцинк  245  1 1/2 х 1 1/4</t>
  </si>
  <si>
    <t>Ниппель переходно оцинкованный</t>
  </si>
  <si>
    <t>ниппель оцинк  280  3</t>
  </si>
  <si>
    <t>ниппель оцинк  280  2 1/2</t>
  </si>
  <si>
    <t xml:space="preserve">ниппель оцинк  280  2 </t>
  </si>
  <si>
    <t>ниппель оцинк  280  1 1/2</t>
  </si>
  <si>
    <t>ниппель оцинк  280  1 1/4</t>
  </si>
  <si>
    <t xml:space="preserve">ниппель оцинк  280  1 </t>
  </si>
  <si>
    <t>ниппель оцинк  280  3/4</t>
  </si>
  <si>
    <t>ниппель оцинк  280  1/2</t>
  </si>
  <si>
    <t>Ниппель оцинкованный</t>
  </si>
  <si>
    <t>муфта перех. оцинк 240  3 х 2</t>
  </si>
  <si>
    <t>муфта перех. оцинк 240  2 1/2 х 2</t>
  </si>
  <si>
    <t>муфта перех. оцинк 240  3/4 х 1/2</t>
  </si>
  <si>
    <t>муфта перех. оцинк 240  2 х 1 1/4</t>
  </si>
  <si>
    <t>муфта перех. оцинк 240  2 х 1 1/2</t>
  </si>
  <si>
    <t>муфта перех. оцинк 240  2 х 1</t>
  </si>
  <si>
    <t>муфта перех. оцинк 240  1  х 3/4</t>
  </si>
  <si>
    <t>муфта перех. оцинк 240  1  х 1/2</t>
  </si>
  <si>
    <t>муфта перех. оцинк 240  1 1/4 х 3/4</t>
  </si>
  <si>
    <t>муфта перех. оцинк 240  1 1/4 х 1/2</t>
  </si>
  <si>
    <t>муфта перех. оцинк 240  1 1/4 х 1</t>
  </si>
  <si>
    <t>муфта перех. оцинк 240  1 1/2 х 3/4</t>
  </si>
  <si>
    <t>муфта перех. оцинк 240  1 1/2 х 1 1/4</t>
  </si>
  <si>
    <t>муфта перех. оцинк 240  1 1/2 х 1</t>
  </si>
  <si>
    <t>Муфта ВР-ВР переходная оцинкованная</t>
  </si>
  <si>
    <t>муфта оцинк  270  3</t>
  </si>
  <si>
    <t>муфта оцинк  270  2 1/2</t>
  </si>
  <si>
    <t xml:space="preserve">муфта оцинк  270  2 </t>
  </si>
  <si>
    <t>муфта оцинк  270  1 1/2</t>
  </si>
  <si>
    <t>муфта оцинк  270  1 1/4</t>
  </si>
  <si>
    <t xml:space="preserve">муфта оцинк  270  1 </t>
  </si>
  <si>
    <t>муфта оцинк  270  3/4</t>
  </si>
  <si>
    <t>муфта оцинк  270  1/2</t>
  </si>
  <si>
    <t>Муфта ВР оцинкованная</t>
  </si>
  <si>
    <t>угольник оцинк 45 гр в-н  1 тип 121</t>
  </si>
  <si>
    <t>угольник оцинк 45 гр в-н  3/4 тип 121</t>
  </si>
  <si>
    <t>угольник оцинк 45 гр в-н  1/2 тип 121</t>
  </si>
  <si>
    <t>Угольник ВР/НР оцинкованный 45</t>
  </si>
  <si>
    <t>угольник  оцинк  92   2</t>
  </si>
  <si>
    <t>угольник  оцинк  92   1 1/2</t>
  </si>
  <si>
    <t>угольник  оцинк  92   1 1/4</t>
  </si>
  <si>
    <t xml:space="preserve">угольник  оцинк  92   1 </t>
  </si>
  <si>
    <t>угольник  оцинк  92   3/4</t>
  </si>
  <si>
    <t>угольник  оцинк  92   1/2</t>
  </si>
  <si>
    <t>Угольник ВР/НР оцинкованный 90</t>
  </si>
  <si>
    <t>угольник оцинк 45 гр в-в  2 тип 120</t>
  </si>
  <si>
    <t>угольник оцинк 45 гр в-в  1 1/2 тип 120</t>
  </si>
  <si>
    <t>угольник оцинк 45 гр в-в  1 1/4 тип 120</t>
  </si>
  <si>
    <t>угольник оцинк 45 гр в-в  1 тип 120</t>
  </si>
  <si>
    <t>угольник оцинк 45 гр в-в  3/4 тип 120</t>
  </si>
  <si>
    <t>угольник оцинк 45 гр в-в  1/2 тип 120</t>
  </si>
  <si>
    <t>Угольник ВР оцинкованный 45</t>
  </si>
  <si>
    <t>угольник оцинк 90  4</t>
  </si>
  <si>
    <t>угольник оцинк 90  3</t>
  </si>
  <si>
    <t>угольник оцинк 90  2 1/2</t>
  </si>
  <si>
    <t>угольник оцинк 90  2</t>
  </si>
  <si>
    <t>угольник оцинк 90  1 1/2</t>
  </si>
  <si>
    <t>угольник оцинк 90  1 1/4</t>
  </si>
  <si>
    <t xml:space="preserve">угольник оцинк 90  1 </t>
  </si>
  <si>
    <t>угольник оцинк 90  3/4</t>
  </si>
  <si>
    <t>угольник оцинк 90  1/2</t>
  </si>
  <si>
    <t>Угольник ВР оцинкованный 90</t>
  </si>
  <si>
    <t>Оцинкованный чугуный фитинг</t>
  </si>
  <si>
    <t>Розничная цена, руб.</t>
  </si>
  <si>
    <t xml:space="preserve">Скидка </t>
  </si>
  <si>
    <t>Чугуные фитинги</t>
  </si>
  <si>
    <t>Введите текущий курс долара (ЦБ+2,5%)</t>
  </si>
  <si>
    <t>Введите текущий курс евро (ЦБ +2,5%)</t>
  </si>
  <si>
    <t>1. Трубы и фитинги для систем водоснабжения и отопления</t>
  </si>
  <si>
    <t xml:space="preserve">                   Прайс Лист №2 ООО "ТД "СтройСервис"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</si>
</sst>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i/>
      <sz val="9"/>
      <name val="Arial Cyr"/>
      <charset val="204"/>
    </font>
    <font>
      <b/>
      <sz val="15"/>
      <color indexed="56"/>
      <name val="Calibri"/>
      <family val="2"/>
      <charset val="204"/>
    </font>
    <font>
      <b/>
      <sz val="16"/>
      <color theme="1" tint="4.9989318521683403E-2"/>
      <name val="Calibri"/>
      <family val="2"/>
      <charset val="204"/>
    </font>
    <font>
      <b/>
      <sz val="8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99"/>
        <bgColor indexed="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9" fillId="0" borderId="0">
      <alignment horizontal="left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>
      <alignment horizontal="left"/>
    </xf>
    <xf numFmtId="0" fontId="17" fillId="0" borderId="6" applyNumberFormat="0" applyFill="0" applyAlignment="0" applyProtection="0"/>
  </cellStyleXfs>
  <cellXfs count="85">
    <xf numFmtId="0" fontId="0" fillId="0" borderId="0" xfId="0"/>
    <xf numFmtId="2" fontId="0" fillId="0" borderId="1" xfId="0" applyNumberFormat="1" applyBorder="1" applyProtection="1">
      <protection hidden="1"/>
    </xf>
    <xf numFmtId="0" fontId="0" fillId="0" borderId="1" xfId="0" applyBorder="1"/>
    <xf numFmtId="0" fontId="2" fillId="0" borderId="1" xfId="0" applyFont="1" applyBorder="1"/>
    <xf numFmtId="2" fontId="0" fillId="2" borderId="1" xfId="0" applyNumberFormat="1" applyFill="1" applyBorder="1" applyProtection="1">
      <protection hidden="1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4" fillId="2" borderId="2" xfId="0" applyNumberFormat="1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4" fillId="2" borderId="1" xfId="0" applyNumberFormat="1" applyFont="1" applyFill="1" applyBorder="1" applyProtection="1">
      <protection hidden="1"/>
    </xf>
    <xf numFmtId="0" fontId="3" fillId="2" borderId="1" xfId="0" applyFont="1" applyFill="1" applyBorder="1"/>
    <xf numFmtId="0" fontId="5" fillId="0" borderId="1" xfId="0" applyFont="1" applyBorder="1"/>
    <xf numFmtId="4" fontId="5" fillId="2" borderId="1" xfId="1" applyNumberFormat="1" applyFont="1" applyFill="1" applyBorder="1" applyAlignment="1" applyProtection="1">
      <alignment horizontal="right" vertical="center"/>
      <protection hidden="1"/>
    </xf>
    <xf numFmtId="2" fontId="5" fillId="2" borderId="1" xfId="1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164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10" fontId="11" fillId="3" borderId="1" xfId="2" applyNumberFormat="1" applyFont="1" applyFill="1" applyBorder="1" applyAlignment="1" applyProtection="1">
      <alignment horizontal="right"/>
      <protection locked="0"/>
    </xf>
    <xf numFmtId="164" fontId="1" fillId="2" borderId="0" xfId="2" applyNumberFormat="1" applyFont="1" applyFill="1" applyBorder="1"/>
    <xf numFmtId="0" fontId="12" fillId="2" borderId="0" xfId="2" applyFont="1" applyFill="1" applyBorder="1" applyAlignment="1">
      <alignment vertical="center"/>
    </xf>
    <xf numFmtId="0" fontId="6" fillId="2" borderId="0" xfId="1" applyFill="1" applyAlignment="1">
      <alignment horizontal="center" vertical="center"/>
    </xf>
    <xf numFmtId="0" fontId="13" fillId="0" borderId="0" xfId="4" applyAlignment="1" applyProtection="1"/>
    <xf numFmtId="0" fontId="9" fillId="0" borderId="1" xfId="0" applyFont="1" applyBorder="1" applyProtection="1">
      <protection hidden="1"/>
    </xf>
    <xf numFmtId="2" fontId="9" fillId="0" borderId="1" xfId="0" applyNumberFormat="1" applyFont="1" applyFill="1" applyBorder="1" applyAlignment="1" applyProtection="1">
      <alignment horizontal="right"/>
      <protection hidden="1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 applyProtection="1">
      <alignment horizontal="center"/>
      <protection hidden="1"/>
    </xf>
    <xf numFmtId="2" fontId="9" fillId="2" borderId="1" xfId="0" applyNumberFormat="1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2" fontId="10" fillId="2" borderId="1" xfId="0" applyNumberFormat="1" applyFont="1" applyFill="1" applyBorder="1" applyAlignment="1" applyProtection="1">
      <alignment horizontal="right"/>
      <protection hidden="1"/>
    </xf>
    <xf numFmtId="2" fontId="10" fillId="2" borderId="1" xfId="0" applyNumberFormat="1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left"/>
      <protection hidden="1"/>
    </xf>
    <xf numFmtId="0" fontId="9" fillId="0" borderId="1" xfId="0" applyFont="1" applyFill="1" applyBorder="1" applyProtection="1">
      <protection hidden="1"/>
    </xf>
    <xf numFmtId="2" fontId="9" fillId="0" borderId="1" xfId="0" applyNumberFormat="1" applyFont="1" applyFill="1" applyBorder="1" applyAlignment="1" applyProtection="1">
      <alignment horizontal="center" vertical="center"/>
      <protection hidden="1"/>
    </xf>
    <xf numFmtId="1" fontId="10" fillId="2" borderId="1" xfId="0" applyNumberFormat="1" applyFont="1" applyFill="1" applyBorder="1" applyAlignment="1" applyProtection="1">
      <alignment horizontal="right"/>
      <protection hidden="1"/>
    </xf>
    <xf numFmtId="2" fontId="10" fillId="2" borderId="1" xfId="0" applyNumberFormat="1" applyFont="1" applyFill="1" applyBorder="1" applyAlignment="1" applyProtection="1">
      <alignment horizontal="center" vertical="center"/>
      <protection hidden="1"/>
    </xf>
    <xf numFmtId="49" fontId="10" fillId="2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 applyProtection="1">
      <alignment horizontal="left" vertical="center"/>
      <protection hidden="1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5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Protection="1">
      <protection locked="0"/>
    </xf>
    <xf numFmtId="0" fontId="15" fillId="2" borderId="0" xfId="0" applyFont="1" applyFill="1" applyAlignment="1">
      <alignment horizontal="center"/>
    </xf>
    <xf numFmtId="10" fontId="16" fillId="4" borderId="5" xfId="0" applyNumberFormat="1" applyFont="1" applyFill="1" applyBorder="1" applyAlignment="1" applyProtection="1">
      <protection locked="0"/>
    </xf>
    <xf numFmtId="0" fontId="15" fillId="2" borderId="0" xfId="0" applyFont="1" applyFill="1" applyAlignment="1" applyProtection="1">
      <protection locked="0"/>
    </xf>
    <xf numFmtId="0" fontId="16" fillId="2" borderId="0" xfId="0" applyFont="1" applyFill="1" applyAlignment="1">
      <alignment horizontal="right"/>
    </xf>
    <xf numFmtId="0" fontId="15" fillId="2" borderId="0" xfId="0" applyFont="1" applyFill="1" applyAlignment="1"/>
    <xf numFmtId="2" fontId="0" fillId="0" borderId="1" xfId="0" applyNumberFormat="1" applyBorder="1"/>
    <xf numFmtId="2" fontId="9" fillId="2" borderId="1" xfId="1" applyNumberFormat="1" applyFont="1" applyFill="1" applyBorder="1" applyAlignment="1">
      <alignment horizontal="right" vertical="center"/>
    </xf>
    <xf numFmtId="0" fontId="9" fillId="2" borderId="1" xfId="3" applyFont="1" applyFill="1" applyBorder="1" applyAlignment="1">
      <alignment vertical="center"/>
    </xf>
    <xf numFmtId="4" fontId="9" fillId="2" borderId="1" xfId="1" applyNumberFormat="1" applyFont="1" applyFill="1" applyBorder="1" applyAlignment="1">
      <alignment horizontal="right" vertical="center"/>
    </xf>
    <xf numFmtId="0" fontId="11" fillId="3" borderId="1" xfId="2" applyFont="1" applyFill="1" applyBorder="1" applyAlignment="1">
      <alignment vertical="center"/>
    </xf>
    <xf numFmtId="0" fontId="0" fillId="5" borderId="0" xfId="0" applyFill="1"/>
    <xf numFmtId="165" fontId="12" fillId="3" borderId="1" xfId="0" applyNumberFormat="1" applyFont="1" applyFill="1" applyBorder="1" applyAlignment="1" applyProtection="1">
      <alignment vertical="center"/>
      <protection locked="0"/>
    </xf>
    <xf numFmtId="0" fontId="13" fillId="0" borderId="0" xfId="4" quotePrefix="1" applyAlignment="1" applyProtection="1"/>
    <xf numFmtId="0" fontId="4" fillId="0" borderId="0" xfId="0" applyFont="1"/>
    <xf numFmtId="0" fontId="0" fillId="0" borderId="0" xfId="0" applyBorder="1"/>
    <xf numFmtId="0" fontId="13" fillId="0" borderId="0" xfId="4" applyBorder="1" applyAlignment="1" applyProtection="1"/>
    <xf numFmtId="0" fontId="18" fillId="5" borderId="0" xfId="6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6" fillId="2" borderId="0" xfId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1" fillId="3" borderId="4" xfId="2" applyFont="1" applyFill="1" applyBorder="1" applyAlignment="1">
      <alignment horizontal="left" vertical="center"/>
    </xf>
    <xf numFmtId="0" fontId="11" fillId="3" borderId="2" xfId="2" applyFont="1" applyFill="1" applyBorder="1" applyAlignment="1">
      <alignment horizontal="left" vertical="center"/>
    </xf>
    <xf numFmtId="0" fontId="10" fillId="2" borderId="4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5" fillId="2" borderId="0" xfId="0" applyFont="1" applyFill="1" applyAlignment="1">
      <alignment horizontal="center"/>
    </xf>
    <xf numFmtId="0" fontId="10" fillId="2" borderId="4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2" fontId="9" fillId="0" borderId="1" xfId="0" applyNumberFormat="1" applyFont="1" applyBorder="1" applyProtection="1">
      <protection hidden="1"/>
    </xf>
    <xf numFmtId="2" fontId="9" fillId="0" borderId="1" xfId="0" applyNumberFormat="1" applyFont="1" applyBorder="1" applyAlignment="1" applyProtection="1">
      <alignment horizontal="center" vertical="center"/>
      <protection hidden="1"/>
    </xf>
  </cellXfs>
  <cellStyles count="7">
    <cellStyle name="Гиперссылка" xfId="4" builtinId="8"/>
    <cellStyle name="Заголовок 1 2" xfId="6"/>
    <cellStyle name="Обычный" xfId="0" builtinId="0"/>
    <cellStyle name="Обычный 2" xfId="1"/>
    <cellStyle name="Обычный_Лист1" xfId="2"/>
    <cellStyle name="Обычный_Ценообразование TEBO_1" xfId="3"/>
    <cellStyle name="常规_Sheet1" xfId="5"/>
  </cellStyles>
  <dxfs count="133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Hydrosta!R1C1"/><Relationship Id="rId2" Type="http://schemas.openxmlformats.org/officeDocument/2006/relationships/image" Target="../media/image1.png"/><Relationship Id="rId1" Type="http://schemas.openxmlformats.org/officeDocument/2006/relationships/hyperlink" Target="http://svk-plast.ru/" TargetMode="External"/><Relationship Id="rId5" Type="http://schemas.openxmlformats.org/officeDocument/2006/relationships/hyperlink" Target="#'PEX REHAU'!R1C1"/><Relationship Id="rId4" Type="http://schemas.openxmlformats.org/officeDocument/2006/relationships/hyperlink" Target="#'&#1063;&#1091;&#1075;&#1091;&#1085;&#1085;&#1099;&#1077; &#1092;&#1080;&#1090;&#1080;&#1085;&#1075;&#1080;'!R1C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1054;&#1075;&#1083;&#1072;&#1074;&#1083;&#1077;&#1085;&#1080;&#1077;!R1C1"/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1054;&#1075;&#1083;&#1072;&#1074;&#1083;&#1077;&#1085;&#1080;&#1077;!R1C1"/><Relationship Id="rId2" Type="http://schemas.openxmlformats.org/officeDocument/2006/relationships/image" Target="../media/image3.png"/><Relationship Id="rId1" Type="http://schemas.openxmlformats.org/officeDocument/2006/relationships/hyperlink" Target="http://svk-plast.ru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1054;&#1075;&#1083;&#1072;&#1074;&#1083;&#1077;&#1085;&#1080;&#1077;!R1C1"/><Relationship Id="rId2" Type="http://schemas.openxmlformats.org/officeDocument/2006/relationships/image" Target="../media/image4.png"/><Relationship Id="rId1" Type="http://schemas.openxmlformats.org/officeDocument/2006/relationships/hyperlink" Target="http://svk-plas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1</xdr:col>
      <xdr:colOff>400050</xdr:colOff>
      <xdr:row>2</xdr:row>
      <xdr:rowOff>76200</xdr:rowOff>
    </xdr:to>
    <xdr:pic>
      <xdr:nvPicPr>
        <xdr:cNvPr id="2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8E276-A26C-4FD1-AEC8-4490D7A19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1066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165421</xdr:colOff>
      <xdr:row>11</xdr:row>
      <xdr:rowOff>8467</xdr:rowOff>
    </xdr:from>
    <xdr:to>
      <xdr:col>7</xdr:col>
      <xdr:colOff>136621</xdr:colOff>
      <xdr:row>12</xdr:row>
      <xdr:rowOff>98542</xdr:rowOff>
    </xdr:to>
    <xdr:sp macro="" textlink="">
      <xdr:nvSpPr>
        <xdr:cNvPr id="6" name="Скругленный прямоугольник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509C71-9751-4FE3-8954-1EACADBAF941}"/>
            </a:ext>
          </a:extLst>
        </xdr:cNvPr>
        <xdr:cNvSpPr/>
      </xdr:nvSpPr>
      <xdr:spPr>
        <a:xfrm>
          <a:off x="2843004" y="1849967"/>
          <a:ext cx="1812700" cy="248825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rIns="36000" rtlCol="0" anchor="ctr" anchorCtr="0">
          <a:noAutofit/>
        </a:bodyPr>
        <a:lstStyle/>
        <a:p>
          <a:pPr algn="ctr"/>
          <a:r>
            <a:rPr lang="en-US" sz="1100" b="1">
              <a:solidFill>
                <a:schemeClr val="bg1"/>
              </a:solidFill>
            </a:rPr>
            <a:t>Hydrosta</a:t>
          </a:r>
          <a:endParaRPr lang="ru-RU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64557</xdr:colOff>
      <xdr:row>13</xdr:row>
      <xdr:rowOff>39883</xdr:rowOff>
    </xdr:from>
    <xdr:to>
      <xdr:col>4</xdr:col>
      <xdr:colOff>35757</xdr:colOff>
      <xdr:row>14</xdr:row>
      <xdr:rowOff>129958</xdr:rowOff>
    </xdr:to>
    <xdr:sp macro="" textlink="">
      <xdr:nvSpPr>
        <xdr:cNvPr id="7" name="Скругленный прямоугольник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4DF4E8-8C16-49FB-944B-D4683C473A86}"/>
            </a:ext>
          </a:extLst>
        </xdr:cNvPr>
        <xdr:cNvSpPr/>
      </xdr:nvSpPr>
      <xdr:spPr>
        <a:xfrm>
          <a:off x="900640" y="2198883"/>
          <a:ext cx="1812700" cy="248825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rIns="36000" rtlCol="0" anchor="ctr" anchorCtr="0">
          <a:noAutofit/>
        </a:bodyPr>
        <a:lstStyle/>
        <a:p>
          <a:pPr algn="ctr"/>
          <a:r>
            <a:rPr lang="ru-RU" sz="1100" b="1" i="1">
              <a:solidFill>
                <a:schemeClr val="bg1"/>
              </a:solidFill>
            </a:rPr>
            <a:t>Чугунные</a:t>
          </a:r>
          <a:r>
            <a:rPr lang="ru-RU" sz="1100" b="1" i="1" baseline="0">
              <a:solidFill>
                <a:schemeClr val="bg1"/>
              </a:solidFill>
            </a:rPr>
            <a:t> фитинги</a:t>
          </a:r>
          <a:r>
            <a:rPr lang="ru-RU" sz="110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85723</xdr:colOff>
      <xdr:row>11</xdr:row>
      <xdr:rowOff>10584</xdr:rowOff>
    </xdr:from>
    <xdr:to>
      <xdr:col>4</xdr:col>
      <xdr:colOff>56923</xdr:colOff>
      <xdr:row>12</xdr:row>
      <xdr:rowOff>100659</xdr:rowOff>
    </xdr:to>
    <xdr:sp macro="" textlink="">
      <xdr:nvSpPr>
        <xdr:cNvPr id="9" name="Скругленный прямоугольник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C4E9A55-3097-42DF-967C-0D53826AF1ED}"/>
            </a:ext>
          </a:extLst>
        </xdr:cNvPr>
        <xdr:cNvSpPr/>
      </xdr:nvSpPr>
      <xdr:spPr>
        <a:xfrm>
          <a:off x="921806" y="1852084"/>
          <a:ext cx="1812700" cy="248825"/>
        </a:xfrm>
        <a:prstGeom prst="roundRect">
          <a:avLst/>
        </a:prstGeom>
        <a:solidFill>
          <a:schemeClr val="tx2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rIns="36000" rtlCol="0" anchor="ctr" anchorCtr="0">
          <a:noAutofit/>
        </a:bodyPr>
        <a:lstStyle/>
        <a:p>
          <a:pPr algn="ctr"/>
          <a:r>
            <a:rPr lang="en-US" sz="1100" b="1" i="1">
              <a:solidFill>
                <a:schemeClr val="bg1"/>
              </a:solidFill>
            </a:rPr>
            <a:t>PEX REHAU</a:t>
          </a:r>
          <a:endParaRPr lang="ru-RU" sz="1100" b="1" i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0</xdr:row>
      <xdr:rowOff>66675</xdr:rowOff>
    </xdr:from>
    <xdr:ext cx="1381126" cy="571500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D51E2-30FA-4F29-B088-B67788037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66675"/>
          <a:ext cx="1381126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5</xdr:row>
      <xdr:rowOff>0</xdr:rowOff>
    </xdr:from>
    <xdr:to>
      <xdr:col>7</xdr:col>
      <xdr:colOff>152400</xdr:colOff>
      <xdr:row>6</xdr:row>
      <xdr:rowOff>104775</xdr:rowOff>
    </xdr:to>
    <xdr:sp macro="" textlink="">
      <xdr:nvSpPr>
        <xdr:cNvPr id="3" name="Прямоугольник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232F1F-3565-48A8-9FBF-D8963C06D4E4}"/>
            </a:ext>
          </a:extLst>
        </xdr:cNvPr>
        <xdr:cNvSpPr/>
      </xdr:nvSpPr>
      <xdr:spPr>
        <a:xfrm>
          <a:off x="3048000" y="809625"/>
          <a:ext cx="13716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назад</a:t>
          </a:r>
          <a:r>
            <a:rPr lang="ru-RU" sz="1100" baseline="0"/>
            <a:t> в оглавление 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0</xdr:rowOff>
    </xdr:from>
    <xdr:ext cx="1409700" cy="466725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03D3DE-AD63-42BC-9295-2101036FB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409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28575</xdr:colOff>
      <xdr:row>2</xdr:row>
      <xdr:rowOff>9525</xdr:rowOff>
    </xdr:from>
    <xdr:to>
      <xdr:col>8</xdr:col>
      <xdr:colOff>180975</xdr:colOff>
      <xdr:row>3</xdr:row>
      <xdr:rowOff>152400</xdr:rowOff>
    </xdr:to>
    <xdr:sp macro="" textlink="">
      <xdr:nvSpPr>
        <xdr:cNvPr id="3" name="Прямоугольник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126BD2-2AB1-4517-84ED-90D70EC70FD2}"/>
            </a:ext>
          </a:extLst>
        </xdr:cNvPr>
        <xdr:cNvSpPr/>
      </xdr:nvSpPr>
      <xdr:spPr>
        <a:xfrm>
          <a:off x="3686175" y="333375"/>
          <a:ext cx="13716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назад</a:t>
          </a:r>
          <a:r>
            <a:rPr lang="ru-RU" sz="1100" baseline="0"/>
            <a:t> в оглавление </a:t>
          </a: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0</xdr:rowOff>
    </xdr:from>
    <xdr:ext cx="1552575" cy="514350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06723-749C-4505-A9D0-FDC99494F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5525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47625</xdr:colOff>
      <xdr:row>1</xdr:row>
      <xdr:rowOff>152400</xdr:rowOff>
    </xdr:from>
    <xdr:to>
      <xdr:col>8</xdr:col>
      <xdr:colOff>200025</xdr:colOff>
      <xdr:row>3</xdr:row>
      <xdr:rowOff>133350</xdr:rowOff>
    </xdr:to>
    <xdr:sp macro="" textlink="">
      <xdr:nvSpPr>
        <xdr:cNvPr id="3" name="Прямоугольник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906470-DDD8-425C-B2E3-FE2B969D3F79}"/>
            </a:ext>
          </a:extLst>
        </xdr:cNvPr>
        <xdr:cNvSpPr/>
      </xdr:nvSpPr>
      <xdr:spPr>
        <a:xfrm>
          <a:off x="3705225" y="314325"/>
          <a:ext cx="13716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назад</a:t>
          </a:r>
          <a:r>
            <a:rPr lang="ru-RU" sz="1100" baseline="0"/>
            <a:t> в оглавление 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90" zoomScaleNormal="90" workbookViewId="0">
      <selection activeCell="F9" sqref="F9"/>
    </sheetView>
  </sheetViews>
  <sheetFormatPr defaultRowHeight="12.75" x14ac:dyDescent="0.2"/>
  <cols>
    <col min="1" max="1" width="12.5703125" customWidth="1"/>
  </cols>
  <sheetData>
    <row r="1" spans="1:9" x14ac:dyDescent="0.2">
      <c r="A1" s="63"/>
      <c r="B1" s="63"/>
      <c r="C1" s="63"/>
      <c r="D1" s="63"/>
      <c r="E1" s="63"/>
      <c r="F1" s="63"/>
      <c r="G1" s="63"/>
      <c r="H1" s="63"/>
      <c r="I1" s="63"/>
    </row>
    <row r="2" spans="1:9" x14ac:dyDescent="0.2">
      <c r="A2" s="69" t="s">
        <v>773</v>
      </c>
      <c r="B2" s="69"/>
      <c r="C2" s="69"/>
      <c r="D2" s="69"/>
      <c r="E2" s="69"/>
      <c r="F2" s="69"/>
      <c r="G2" s="69"/>
      <c r="H2" s="69"/>
      <c r="I2" s="69"/>
    </row>
    <row r="3" spans="1:9" ht="20.25" customHeight="1" x14ac:dyDescent="0.2">
      <c r="A3" s="69"/>
      <c r="B3" s="69"/>
      <c r="C3" s="69"/>
      <c r="D3" s="69"/>
      <c r="E3" s="69"/>
      <c r="F3" s="69"/>
      <c r="G3" s="69"/>
      <c r="H3" s="69"/>
      <c r="I3" s="69"/>
    </row>
    <row r="4" spans="1:9" x14ac:dyDescent="0.2">
      <c r="A4" s="69"/>
      <c r="B4" s="69"/>
      <c r="C4" s="69"/>
      <c r="D4" s="69"/>
      <c r="E4" s="69"/>
      <c r="F4" s="69"/>
      <c r="G4" s="69"/>
      <c r="H4" s="69"/>
      <c r="I4" s="69"/>
    </row>
    <row r="5" spans="1:9" x14ac:dyDescent="0.2">
      <c r="A5" s="69"/>
      <c r="B5" s="69"/>
      <c r="C5" s="69"/>
      <c r="D5" s="69"/>
      <c r="E5" s="69"/>
      <c r="F5" s="69"/>
      <c r="G5" s="69"/>
      <c r="H5" s="69"/>
      <c r="I5" s="69"/>
    </row>
    <row r="7" spans="1:9" x14ac:dyDescent="0.2">
      <c r="B7" s="70" t="s">
        <v>770</v>
      </c>
      <c r="C7" s="70"/>
      <c r="D7" s="70"/>
      <c r="E7" s="70"/>
      <c r="F7" s="64">
        <v>63.180999999999997</v>
      </c>
    </row>
    <row r="8" spans="1:9" x14ac:dyDescent="0.2">
      <c r="B8" s="70" t="s">
        <v>771</v>
      </c>
      <c r="C8" s="70"/>
      <c r="D8" s="70"/>
      <c r="E8" s="70"/>
      <c r="F8" s="64">
        <v>78.09</v>
      </c>
    </row>
    <row r="9" spans="1:9" x14ac:dyDescent="0.2">
      <c r="A9" s="65"/>
    </row>
    <row r="10" spans="1:9" x14ac:dyDescent="0.2">
      <c r="A10" s="66" t="s">
        <v>772</v>
      </c>
      <c r="B10" s="66"/>
    </row>
    <row r="12" spans="1:9" x14ac:dyDescent="0.2">
      <c r="B12" s="26"/>
      <c r="D12" s="26"/>
      <c r="F12" s="26"/>
      <c r="H12" s="26"/>
    </row>
    <row r="13" spans="1:9" x14ac:dyDescent="0.2">
      <c r="B13" s="26"/>
      <c r="D13" s="26"/>
      <c r="F13" s="26"/>
      <c r="H13" s="26"/>
    </row>
    <row r="14" spans="1:9" x14ac:dyDescent="0.2">
      <c r="B14" s="26"/>
      <c r="D14" s="26"/>
      <c r="F14" s="26"/>
      <c r="H14" s="26"/>
    </row>
    <row r="15" spans="1:9" x14ac:dyDescent="0.2">
      <c r="B15" s="26"/>
      <c r="D15" s="26"/>
      <c r="F15" s="26"/>
      <c r="H15" s="26"/>
    </row>
    <row r="16" spans="1:9" x14ac:dyDescent="0.2">
      <c r="B16" s="26"/>
      <c r="D16" s="26"/>
      <c r="F16" s="26"/>
      <c r="H16" s="26"/>
    </row>
    <row r="17" spans="1:8" x14ac:dyDescent="0.2">
      <c r="B17" s="26"/>
      <c r="D17" s="26"/>
      <c r="F17" s="26"/>
      <c r="H17" s="26"/>
    </row>
    <row r="18" spans="1:8" x14ac:dyDescent="0.2">
      <c r="B18" s="26"/>
      <c r="D18" s="26"/>
      <c r="F18" s="26"/>
      <c r="H18" s="26"/>
    </row>
    <row r="19" spans="1:8" x14ac:dyDescent="0.2">
      <c r="B19" s="26"/>
      <c r="D19" s="26"/>
      <c r="F19" s="26"/>
      <c r="H19" s="26"/>
    </row>
    <row r="20" spans="1:8" x14ac:dyDescent="0.2">
      <c r="B20" s="26"/>
      <c r="D20" s="26"/>
      <c r="F20" s="26"/>
      <c r="H20" s="26"/>
    </row>
    <row r="21" spans="1:8" x14ac:dyDescent="0.2">
      <c r="B21" s="26"/>
      <c r="D21" s="26"/>
      <c r="F21" s="26"/>
      <c r="H21" s="26"/>
    </row>
    <row r="22" spans="1:8" x14ac:dyDescent="0.2">
      <c r="B22" s="26"/>
      <c r="D22" s="26"/>
      <c r="F22" s="26"/>
      <c r="H22" s="26"/>
    </row>
    <row r="23" spans="1:8" x14ac:dyDescent="0.2">
      <c r="A23" s="66"/>
      <c r="B23" s="66"/>
    </row>
    <row r="24" spans="1:8" s="67" customFormat="1" x14ac:dyDescent="0.2"/>
    <row r="25" spans="1:8" s="67" customFormat="1" x14ac:dyDescent="0.2">
      <c r="B25" s="68"/>
      <c r="D25" s="68"/>
      <c r="H25" s="68"/>
    </row>
    <row r="26" spans="1:8" s="67" customFormat="1" x14ac:dyDescent="0.2">
      <c r="B26" s="68"/>
      <c r="D26" s="68"/>
      <c r="H26" s="68"/>
    </row>
    <row r="27" spans="1:8" s="67" customFormat="1" x14ac:dyDescent="0.2">
      <c r="B27" s="68"/>
      <c r="D27" s="68"/>
      <c r="H27" s="68"/>
    </row>
    <row r="28" spans="1:8" s="67" customFormat="1" x14ac:dyDescent="0.2">
      <c r="B28" s="68"/>
      <c r="D28" s="68"/>
      <c r="H28" s="68"/>
    </row>
    <row r="29" spans="1:8" s="67" customFormat="1" x14ac:dyDescent="0.2">
      <c r="B29" s="68"/>
      <c r="D29" s="68"/>
      <c r="H29" s="68"/>
    </row>
    <row r="30" spans="1:8" s="67" customFormat="1" x14ac:dyDescent="0.2">
      <c r="B30" s="68"/>
      <c r="D30" s="68"/>
      <c r="H30" s="68"/>
    </row>
    <row r="31" spans="1:8" s="67" customFormat="1" x14ac:dyDescent="0.2">
      <c r="B31" s="68"/>
      <c r="D31" s="68"/>
      <c r="H31" s="68"/>
    </row>
    <row r="32" spans="1:8" x14ac:dyDescent="0.2">
      <c r="A32" s="66"/>
      <c r="B32" s="66"/>
    </row>
    <row r="33" spans="1:8" x14ac:dyDescent="0.2">
      <c r="B33" s="66"/>
    </row>
    <row r="35" spans="1:8" x14ac:dyDescent="0.2">
      <c r="B35" s="26"/>
      <c r="E35" s="26"/>
      <c r="H35" s="26"/>
    </row>
    <row r="36" spans="1:8" x14ac:dyDescent="0.2">
      <c r="B36" s="26"/>
      <c r="E36" s="26"/>
      <c r="H36" s="26"/>
    </row>
    <row r="37" spans="1:8" x14ac:dyDescent="0.2">
      <c r="B37" s="26"/>
      <c r="E37" s="26"/>
      <c r="H37" s="26"/>
    </row>
    <row r="38" spans="1:8" x14ac:dyDescent="0.2">
      <c r="B38" s="26"/>
      <c r="E38" s="26"/>
      <c r="H38" s="26"/>
    </row>
    <row r="39" spans="1:8" x14ac:dyDescent="0.2">
      <c r="B39" s="26"/>
      <c r="E39" s="26"/>
      <c r="H39" s="26"/>
    </row>
    <row r="40" spans="1:8" x14ac:dyDescent="0.2">
      <c r="B40" s="26"/>
      <c r="E40" s="26"/>
      <c r="H40" s="26"/>
    </row>
    <row r="41" spans="1:8" x14ac:dyDescent="0.2">
      <c r="B41" s="26"/>
      <c r="E41" s="26"/>
      <c r="H41" s="26"/>
    </row>
    <row r="42" spans="1:8" x14ac:dyDescent="0.2">
      <c r="A42" s="66"/>
      <c r="B42" s="66"/>
    </row>
    <row r="43" spans="1:8" x14ac:dyDescent="0.2">
      <c r="B43" s="66"/>
    </row>
    <row r="49" spans="1:9" x14ac:dyDescent="0.2">
      <c r="B49" s="26"/>
      <c r="F49" s="26"/>
      <c r="I49" s="26"/>
    </row>
    <row r="50" spans="1:9" x14ac:dyDescent="0.2">
      <c r="B50" s="26"/>
      <c r="F50" s="26"/>
      <c r="I50" s="26"/>
    </row>
    <row r="53" spans="1:9" x14ac:dyDescent="0.2">
      <c r="A53" s="66"/>
    </row>
    <row r="59" spans="1:9" x14ac:dyDescent="0.2">
      <c r="A59" s="66"/>
      <c r="B59" s="66"/>
    </row>
    <row r="61" spans="1:9" x14ac:dyDescent="0.2">
      <c r="B61" s="26"/>
      <c r="D61" s="26"/>
      <c r="F61" s="26"/>
      <c r="I61" s="26"/>
    </row>
    <row r="62" spans="1:9" x14ac:dyDescent="0.2">
      <c r="B62" s="26"/>
      <c r="D62" s="26"/>
      <c r="F62" s="26"/>
      <c r="I62" s="26"/>
    </row>
    <row r="63" spans="1:9" x14ac:dyDescent="0.2">
      <c r="B63" s="26"/>
      <c r="D63" s="26"/>
      <c r="F63" s="26"/>
      <c r="I63" s="26"/>
    </row>
    <row r="72" spans="1:8" x14ac:dyDescent="0.2">
      <c r="A72" s="66"/>
      <c r="B72" s="66"/>
    </row>
    <row r="74" spans="1:8" x14ac:dyDescent="0.2">
      <c r="B74" s="26"/>
    </row>
    <row r="76" spans="1:8" x14ac:dyDescent="0.2">
      <c r="B76" s="26"/>
    </row>
    <row r="78" spans="1:8" x14ac:dyDescent="0.2">
      <c r="A78" s="66"/>
      <c r="B78" s="66"/>
    </row>
    <row r="80" spans="1:8" x14ac:dyDescent="0.2">
      <c r="B80" s="26"/>
      <c r="F80" s="26"/>
      <c r="H80" s="26"/>
    </row>
    <row r="82" spans="1:2" x14ac:dyDescent="0.2">
      <c r="B82" s="26"/>
    </row>
    <row r="95" spans="1:2" x14ac:dyDescent="0.2">
      <c r="A95" s="66"/>
    </row>
  </sheetData>
  <mergeCells count="3">
    <mergeCell ref="A2:I5"/>
    <mergeCell ref="B7:E7"/>
    <mergeCell ref="B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workbookViewId="0">
      <selection sqref="A1:E1"/>
    </sheetView>
  </sheetViews>
  <sheetFormatPr defaultColWidth="9.140625" defaultRowHeight="12.75" x14ac:dyDescent="0.2"/>
  <cols>
    <col min="1" max="1" width="16.7109375" bestFit="1" customWidth="1"/>
    <col min="2" max="2" width="61.28515625" bestFit="1" customWidth="1"/>
    <col min="3" max="3" width="10.7109375" hidden="1" customWidth="1"/>
    <col min="4" max="4" width="9.5703125" hidden="1" customWidth="1"/>
    <col min="5" max="5" width="9.140625" bestFit="1" customWidth="1"/>
    <col min="257" max="257" width="16.7109375" bestFit="1" customWidth="1"/>
    <col min="258" max="258" width="61.28515625" bestFit="1" customWidth="1"/>
    <col min="259" max="260" width="0" hidden="1" customWidth="1"/>
    <col min="261" max="261" width="9.140625" bestFit="1" customWidth="1"/>
    <col min="513" max="513" width="16.7109375" bestFit="1" customWidth="1"/>
    <col min="514" max="514" width="61.28515625" bestFit="1" customWidth="1"/>
    <col min="515" max="516" width="0" hidden="1" customWidth="1"/>
    <col min="517" max="517" width="9.140625" bestFit="1" customWidth="1"/>
    <col min="769" max="769" width="16.7109375" bestFit="1" customWidth="1"/>
    <col min="770" max="770" width="61.28515625" bestFit="1" customWidth="1"/>
    <col min="771" max="772" width="0" hidden="1" customWidth="1"/>
    <col min="773" max="773" width="9.140625" bestFit="1" customWidth="1"/>
    <col min="1025" max="1025" width="16.7109375" bestFit="1" customWidth="1"/>
    <col min="1026" max="1026" width="61.28515625" bestFit="1" customWidth="1"/>
    <col min="1027" max="1028" width="0" hidden="1" customWidth="1"/>
    <col min="1029" max="1029" width="9.140625" bestFit="1" customWidth="1"/>
    <col min="1281" max="1281" width="16.7109375" bestFit="1" customWidth="1"/>
    <col min="1282" max="1282" width="61.28515625" bestFit="1" customWidth="1"/>
    <col min="1283" max="1284" width="0" hidden="1" customWidth="1"/>
    <col min="1285" max="1285" width="9.140625" bestFit="1" customWidth="1"/>
    <col min="1537" max="1537" width="16.7109375" bestFit="1" customWidth="1"/>
    <col min="1538" max="1538" width="61.28515625" bestFit="1" customWidth="1"/>
    <col min="1539" max="1540" width="0" hidden="1" customWidth="1"/>
    <col min="1541" max="1541" width="9.140625" bestFit="1" customWidth="1"/>
    <col min="1793" max="1793" width="16.7109375" bestFit="1" customWidth="1"/>
    <col min="1794" max="1794" width="61.28515625" bestFit="1" customWidth="1"/>
    <col min="1795" max="1796" width="0" hidden="1" customWidth="1"/>
    <col min="1797" max="1797" width="9.140625" bestFit="1" customWidth="1"/>
    <col min="2049" max="2049" width="16.7109375" bestFit="1" customWidth="1"/>
    <col min="2050" max="2050" width="61.28515625" bestFit="1" customWidth="1"/>
    <col min="2051" max="2052" width="0" hidden="1" customWidth="1"/>
    <col min="2053" max="2053" width="9.140625" bestFit="1" customWidth="1"/>
    <col min="2305" max="2305" width="16.7109375" bestFit="1" customWidth="1"/>
    <col min="2306" max="2306" width="61.28515625" bestFit="1" customWidth="1"/>
    <col min="2307" max="2308" width="0" hidden="1" customWidth="1"/>
    <col min="2309" max="2309" width="9.140625" bestFit="1" customWidth="1"/>
    <col min="2561" max="2561" width="16.7109375" bestFit="1" customWidth="1"/>
    <col min="2562" max="2562" width="61.28515625" bestFit="1" customWidth="1"/>
    <col min="2563" max="2564" width="0" hidden="1" customWidth="1"/>
    <col min="2565" max="2565" width="9.140625" bestFit="1" customWidth="1"/>
    <col min="2817" max="2817" width="16.7109375" bestFit="1" customWidth="1"/>
    <col min="2818" max="2818" width="61.28515625" bestFit="1" customWidth="1"/>
    <col min="2819" max="2820" width="0" hidden="1" customWidth="1"/>
    <col min="2821" max="2821" width="9.140625" bestFit="1" customWidth="1"/>
    <col min="3073" max="3073" width="16.7109375" bestFit="1" customWidth="1"/>
    <col min="3074" max="3074" width="61.28515625" bestFit="1" customWidth="1"/>
    <col min="3075" max="3076" width="0" hidden="1" customWidth="1"/>
    <col min="3077" max="3077" width="9.140625" bestFit="1" customWidth="1"/>
    <col min="3329" max="3329" width="16.7109375" bestFit="1" customWidth="1"/>
    <col min="3330" max="3330" width="61.28515625" bestFit="1" customWidth="1"/>
    <col min="3331" max="3332" width="0" hidden="1" customWidth="1"/>
    <col min="3333" max="3333" width="9.140625" bestFit="1" customWidth="1"/>
    <col min="3585" max="3585" width="16.7109375" bestFit="1" customWidth="1"/>
    <col min="3586" max="3586" width="61.28515625" bestFit="1" customWidth="1"/>
    <col min="3587" max="3588" width="0" hidden="1" customWidth="1"/>
    <col min="3589" max="3589" width="9.140625" bestFit="1" customWidth="1"/>
    <col min="3841" max="3841" width="16.7109375" bestFit="1" customWidth="1"/>
    <col min="3842" max="3842" width="61.28515625" bestFit="1" customWidth="1"/>
    <col min="3843" max="3844" width="0" hidden="1" customWidth="1"/>
    <col min="3845" max="3845" width="9.140625" bestFit="1" customWidth="1"/>
    <col min="4097" max="4097" width="16.7109375" bestFit="1" customWidth="1"/>
    <col min="4098" max="4098" width="61.28515625" bestFit="1" customWidth="1"/>
    <col min="4099" max="4100" width="0" hidden="1" customWidth="1"/>
    <col min="4101" max="4101" width="9.140625" bestFit="1" customWidth="1"/>
    <col min="4353" max="4353" width="16.7109375" bestFit="1" customWidth="1"/>
    <col min="4354" max="4354" width="61.28515625" bestFit="1" customWidth="1"/>
    <col min="4355" max="4356" width="0" hidden="1" customWidth="1"/>
    <col min="4357" max="4357" width="9.140625" bestFit="1" customWidth="1"/>
    <col min="4609" max="4609" width="16.7109375" bestFit="1" customWidth="1"/>
    <col min="4610" max="4610" width="61.28515625" bestFit="1" customWidth="1"/>
    <col min="4611" max="4612" width="0" hidden="1" customWidth="1"/>
    <col min="4613" max="4613" width="9.140625" bestFit="1" customWidth="1"/>
    <col min="4865" max="4865" width="16.7109375" bestFit="1" customWidth="1"/>
    <col min="4866" max="4866" width="61.28515625" bestFit="1" customWidth="1"/>
    <col min="4867" max="4868" width="0" hidden="1" customWidth="1"/>
    <col min="4869" max="4869" width="9.140625" bestFit="1" customWidth="1"/>
    <col min="5121" max="5121" width="16.7109375" bestFit="1" customWidth="1"/>
    <col min="5122" max="5122" width="61.28515625" bestFit="1" customWidth="1"/>
    <col min="5123" max="5124" width="0" hidden="1" customWidth="1"/>
    <col min="5125" max="5125" width="9.140625" bestFit="1" customWidth="1"/>
    <col min="5377" max="5377" width="16.7109375" bestFit="1" customWidth="1"/>
    <col min="5378" max="5378" width="61.28515625" bestFit="1" customWidth="1"/>
    <col min="5379" max="5380" width="0" hidden="1" customWidth="1"/>
    <col min="5381" max="5381" width="9.140625" bestFit="1" customWidth="1"/>
    <col min="5633" max="5633" width="16.7109375" bestFit="1" customWidth="1"/>
    <col min="5634" max="5634" width="61.28515625" bestFit="1" customWidth="1"/>
    <col min="5635" max="5636" width="0" hidden="1" customWidth="1"/>
    <col min="5637" max="5637" width="9.140625" bestFit="1" customWidth="1"/>
    <col min="5889" max="5889" width="16.7109375" bestFit="1" customWidth="1"/>
    <col min="5890" max="5890" width="61.28515625" bestFit="1" customWidth="1"/>
    <col min="5891" max="5892" width="0" hidden="1" customWidth="1"/>
    <col min="5893" max="5893" width="9.140625" bestFit="1" customWidth="1"/>
    <col min="6145" max="6145" width="16.7109375" bestFit="1" customWidth="1"/>
    <col min="6146" max="6146" width="61.28515625" bestFit="1" customWidth="1"/>
    <col min="6147" max="6148" width="0" hidden="1" customWidth="1"/>
    <col min="6149" max="6149" width="9.140625" bestFit="1" customWidth="1"/>
    <col min="6401" max="6401" width="16.7109375" bestFit="1" customWidth="1"/>
    <col min="6402" max="6402" width="61.28515625" bestFit="1" customWidth="1"/>
    <col min="6403" max="6404" width="0" hidden="1" customWidth="1"/>
    <col min="6405" max="6405" width="9.140625" bestFit="1" customWidth="1"/>
    <col min="6657" max="6657" width="16.7109375" bestFit="1" customWidth="1"/>
    <col min="6658" max="6658" width="61.28515625" bestFit="1" customWidth="1"/>
    <col min="6659" max="6660" width="0" hidden="1" customWidth="1"/>
    <col min="6661" max="6661" width="9.140625" bestFit="1" customWidth="1"/>
    <col min="6913" max="6913" width="16.7109375" bestFit="1" customWidth="1"/>
    <col min="6914" max="6914" width="61.28515625" bestFit="1" customWidth="1"/>
    <col min="6915" max="6916" width="0" hidden="1" customWidth="1"/>
    <col min="6917" max="6917" width="9.140625" bestFit="1" customWidth="1"/>
    <col min="7169" max="7169" width="16.7109375" bestFit="1" customWidth="1"/>
    <col min="7170" max="7170" width="61.28515625" bestFit="1" customWidth="1"/>
    <col min="7171" max="7172" width="0" hidden="1" customWidth="1"/>
    <col min="7173" max="7173" width="9.140625" bestFit="1" customWidth="1"/>
    <col min="7425" max="7425" width="16.7109375" bestFit="1" customWidth="1"/>
    <col min="7426" max="7426" width="61.28515625" bestFit="1" customWidth="1"/>
    <col min="7427" max="7428" width="0" hidden="1" customWidth="1"/>
    <col min="7429" max="7429" width="9.140625" bestFit="1" customWidth="1"/>
    <col min="7681" max="7681" width="16.7109375" bestFit="1" customWidth="1"/>
    <col min="7682" max="7682" width="61.28515625" bestFit="1" customWidth="1"/>
    <col min="7683" max="7684" width="0" hidden="1" customWidth="1"/>
    <col min="7685" max="7685" width="9.140625" bestFit="1" customWidth="1"/>
    <col min="7937" max="7937" width="16.7109375" bestFit="1" customWidth="1"/>
    <col min="7938" max="7938" width="61.28515625" bestFit="1" customWidth="1"/>
    <col min="7939" max="7940" width="0" hidden="1" customWidth="1"/>
    <col min="7941" max="7941" width="9.140625" bestFit="1" customWidth="1"/>
    <col min="8193" max="8193" width="16.7109375" bestFit="1" customWidth="1"/>
    <col min="8194" max="8194" width="61.28515625" bestFit="1" customWidth="1"/>
    <col min="8195" max="8196" width="0" hidden="1" customWidth="1"/>
    <col min="8197" max="8197" width="9.140625" bestFit="1" customWidth="1"/>
    <col min="8449" max="8449" width="16.7109375" bestFit="1" customWidth="1"/>
    <col min="8450" max="8450" width="61.28515625" bestFit="1" customWidth="1"/>
    <col min="8451" max="8452" width="0" hidden="1" customWidth="1"/>
    <col min="8453" max="8453" width="9.140625" bestFit="1" customWidth="1"/>
    <col min="8705" max="8705" width="16.7109375" bestFit="1" customWidth="1"/>
    <col min="8706" max="8706" width="61.28515625" bestFit="1" customWidth="1"/>
    <col min="8707" max="8708" width="0" hidden="1" customWidth="1"/>
    <col min="8709" max="8709" width="9.140625" bestFit="1" customWidth="1"/>
    <col min="8961" max="8961" width="16.7109375" bestFit="1" customWidth="1"/>
    <col min="8962" max="8962" width="61.28515625" bestFit="1" customWidth="1"/>
    <col min="8963" max="8964" width="0" hidden="1" customWidth="1"/>
    <col min="8965" max="8965" width="9.140625" bestFit="1" customWidth="1"/>
    <col min="9217" max="9217" width="16.7109375" bestFit="1" customWidth="1"/>
    <col min="9218" max="9218" width="61.28515625" bestFit="1" customWidth="1"/>
    <col min="9219" max="9220" width="0" hidden="1" customWidth="1"/>
    <col min="9221" max="9221" width="9.140625" bestFit="1" customWidth="1"/>
    <col min="9473" max="9473" width="16.7109375" bestFit="1" customWidth="1"/>
    <col min="9474" max="9474" width="61.28515625" bestFit="1" customWidth="1"/>
    <col min="9475" max="9476" width="0" hidden="1" customWidth="1"/>
    <col min="9477" max="9477" width="9.140625" bestFit="1" customWidth="1"/>
    <col min="9729" max="9729" width="16.7109375" bestFit="1" customWidth="1"/>
    <col min="9730" max="9730" width="61.28515625" bestFit="1" customWidth="1"/>
    <col min="9731" max="9732" width="0" hidden="1" customWidth="1"/>
    <col min="9733" max="9733" width="9.140625" bestFit="1" customWidth="1"/>
    <col min="9985" max="9985" width="16.7109375" bestFit="1" customWidth="1"/>
    <col min="9986" max="9986" width="61.28515625" bestFit="1" customWidth="1"/>
    <col min="9987" max="9988" width="0" hidden="1" customWidth="1"/>
    <col min="9989" max="9989" width="9.140625" bestFit="1" customWidth="1"/>
    <col min="10241" max="10241" width="16.7109375" bestFit="1" customWidth="1"/>
    <col min="10242" max="10242" width="61.28515625" bestFit="1" customWidth="1"/>
    <col min="10243" max="10244" width="0" hidden="1" customWidth="1"/>
    <col min="10245" max="10245" width="9.140625" bestFit="1" customWidth="1"/>
    <col min="10497" max="10497" width="16.7109375" bestFit="1" customWidth="1"/>
    <col min="10498" max="10498" width="61.28515625" bestFit="1" customWidth="1"/>
    <col min="10499" max="10500" width="0" hidden="1" customWidth="1"/>
    <col min="10501" max="10501" width="9.140625" bestFit="1" customWidth="1"/>
    <col min="10753" max="10753" width="16.7109375" bestFit="1" customWidth="1"/>
    <col min="10754" max="10754" width="61.28515625" bestFit="1" customWidth="1"/>
    <col min="10755" max="10756" width="0" hidden="1" customWidth="1"/>
    <col min="10757" max="10757" width="9.140625" bestFit="1" customWidth="1"/>
    <col min="11009" max="11009" width="16.7109375" bestFit="1" customWidth="1"/>
    <col min="11010" max="11010" width="61.28515625" bestFit="1" customWidth="1"/>
    <col min="11011" max="11012" width="0" hidden="1" customWidth="1"/>
    <col min="11013" max="11013" width="9.140625" bestFit="1" customWidth="1"/>
    <col min="11265" max="11265" width="16.7109375" bestFit="1" customWidth="1"/>
    <col min="11266" max="11266" width="61.28515625" bestFit="1" customWidth="1"/>
    <col min="11267" max="11268" width="0" hidden="1" customWidth="1"/>
    <col min="11269" max="11269" width="9.140625" bestFit="1" customWidth="1"/>
    <col min="11521" max="11521" width="16.7109375" bestFit="1" customWidth="1"/>
    <col min="11522" max="11522" width="61.28515625" bestFit="1" customWidth="1"/>
    <col min="11523" max="11524" width="0" hidden="1" customWidth="1"/>
    <col min="11525" max="11525" width="9.140625" bestFit="1" customWidth="1"/>
    <col min="11777" max="11777" width="16.7109375" bestFit="1" customWidth="1"/>
    <col min="11778" max="11778" width="61.28515625" bestFit="1" customWidth="1"/>
    <col min="11779" max="11780" width="0" hidden="1" customWidth="1"/>
    <col min="11781" max="11781" width="9.140625" bestFit="1" customWidth="1"/>
    <col min="12033" max="12033" width="16.7109375" bestFit="1" customWidth="1"/>
    <col min="12034" max="12034" width="61.28515625" bestFit="1" customWidth="1"/>
    <col min="12035" max="12036" width="0" hidden="1" customWidth="1"/>
    <col min="12037" max="12037" width="9.140625" bestFit="1" customWidth="1"/>
    <col min="12289" max="12289" width="16.7109375" bestFit="1" customWidth="1"/>
    <col min="12290" max="12290" width="61.28515625" bestFit="1" customWidth="1"/>
    <col min="12291" max="12292" width="0" hidden="1" customWidth="1"/>
    <col min="12293" max="12293" width="9.140625" bestFit="1" customWidth="1"/>
    <col min="12545" max="12545" width="16.7109375" bestFit="1" customWidth="1"/>
    <col min="12546" max="12546" width="61.28515625" bestFit="1" customWidth="1"/>
    <col min="12547" max="12548" width="0" hidden="1" customWidth="1"/>
    <col min="12549" max="12549" width="9.140625" bestFit="1" customWidth="1"/>
    <col min="12801" max="12801" width="16.7109375" bestFit="1" customWidth="1"/>
    <col min="12802" max="12802" width="61.28515625" bestFit="1" customWidth="1"/>
    <col min="12803" max="12804" width="0" hidden="1" customWidth="1"/>
    <col min="12805" max="12805" width="9.140625" bestFit="1" customWidth="1"/>
    <col min="13057" max="13057" width="16.7109375" bestFit="1" customWidth="1"/>
    <col min="13058" max="13058" width="61.28515625" bestFit="1" customWidth="1"/>
    <col min="13059" max="13060" width="0" hidden="1" customWidth="1"/>
    <col min="13061" max="13061" width="9.140625" bestFit="1" customWidth="1"/>
    <col min="13313" max="13313" width="16.7109375" bestFit="1" customWidth="1"/>
    <col min="13314" max="13314" width="61.28515625" bestFit="1" customWidth="1"/>
    <col min="13315" max="13316" width="0" hidden="1" customWidth="1"/>
    <col min="13317" max="13317" width="9.140625" bestFit="1" customWidth="1"/>
    <col min="13569" max="13569" width="16.7109375" bestFit="1" customWidth="1"/>
    <col min="13570" max="13570" width="61.28515625" bestFit="1" customWidth="1"/>
    <col min="13571" max="13572" width="0" hidden="1" customWidth="1"/>
    <col min="13573" max="13573" width="9.140625" bestFit="1" customWidth="1"/>
    <col min="13825" max="13825" width="16.7109375" bestFit="1" customWidth="1"/>
    <col min="13826" max="13826" width="61.28515625" bestFit="1" customWidth="1"/>
    <col min="13827" max="13828" width="0" hidden="1" customWidth="1"/>
    <col min="13829" max="13829" width="9.140625" bestFit="1" customWidth="1"/>
    <col min="14081" max="14081" width="16.7109375" bestFit="1" customWidth="1"/>
    <col min="14082" max="14082" width="61.28515625" bestFit="1" customWidth="1"/>
    <col min="14083" max="14084" width="0" hidden="1" customWidth="1"/>
    <col min="14085" max="14085" width="9.140625" bestFit="1" customWidth="1"/>
    <col min="14337" max="14337" width="16.7109375" bestFit="1" customWidth="1"/>
    <col min="14338" max="14338" width="61.28515625" bestFit="1" customWidth="1"/>
    <col min="14339" max="14340" width="0" hidden="1" customWidth="1"/>
    <col min="14341" max="14341" width="9.140625" bestFit="1" customWidth="1"/>
    <col min="14593" max="14593" width="16.7109375" bestFit="1" customWidth="1"/>
    <col min="14594" max="14594" width="61.28515625" bestFit="1" customWidth="1"/>
    <col min="14595" max="14596" width="0" hidden="1" customWidth="1"/>
    <col min="14597" max="14597" width="9.140625" bestFit="1" customWidth="1"/>
    <col min="14849" max="14849" width="16.7109375" bestFit="1" customWidth="1"/>
    <col min="14850" max="14850" width="61.28515625" bestFit="1" customWidth="1"/>
    <col min="14851" max="14852" width="0" hidden="1" customWidth="1"/>
    <col min="14853" max="14853" width="9.140625" bestFit="1" customWidth="1"/>
    <col min="15105" max="15105" width="16.7109375" bestFit="1" customWidth="1"/>
    <col min="15106" max="15106" width="61.28515625" bestFit="1" customWidth="1"/>
    <col min="15107" max="15108" width="0" hidden="1" customWidth="1"/>
    <col min="15109" max="15109" width="9.140625" bestFit="1" customWidth="1"/>
    <col min="15361" max="15361" width="16.7109375" bestFit="1" customWidth="1"/>
    <col min="15362" max="15362" width="61.28515625" bestFit="1" customWidth="1"/>
    <col min="15363" max="15364" width="0" hidden="1" customWidth="1"/>
    <col min="15365" max="15365" width="9.140625" bestFit="1" customWidth="1"/>
    <col min="15617" max="15617" width="16.7109375" bestFit="1" customWidth="1"/>
    <col min="15618" max="15618" width="61.28515625" bestFit="1" customWidth="1"/>
    <col min="15619" max="15620" width="0" hidden="1" customWidth="1"/>
    <col min="15621" max="15621" width="9.140625" bestFit="1" customWidth="1"/>
    <col min="15873" max="15873" width="16.7109375" bestFit="1" customWidth="1"/>
    <col min="15874" max="15874" width="61.28515625" bestFit="1" customWidth="1"/>
    <col min="15875" max="15876" width="0" hidden="1" customWidth="1"/>
    <col min="15877" max="15877" width="9.140625" bestFit="1" customWidth="1"/>
    <col min="16129" max="16129" width="16.7109375" bestFit="1" customWidth="1"/>
    <col min="16130" max="16130" width="61.28515625" bestFit="1" customWidth="1"/>
    <col min="16131" max="16132" width="0" hidden="1" customWidth="1"/>
    <col min="16133" max="16133" width="9.140625" bestFit="1" customWidth="1"/>
  </cols>
  <sheetData>
    <row r="1" spans="1:6" x14ac:dyDescent="0.2">
      <c r="A1" s="71"/>
      <c r="B1" s="71"/>
      <c r="C1" s="71"/>
      <c r="D1" s="71"/>
      <c r="E1" s="71"/>
    </row>
    <row r="2" spans="1:6" x14ac:dyDescent="0.2">
      <c r="A2" s="72"/>
      <c r="B2" s="72"/>
      <c r="C2" s="72"/>
      <c r="D2" s="72"/>
      <c r="E2" s="72"/>
    </row>
    <row r="3" spans="1:6" x14ac:dyDescent="0.2">
      <c r="A3" s="25"/>
      <c r="B3" s="25"/>
      <c r="C3" s="25"/>
      <c r="D3" s="25"/>
      <c r="E3" s="25"/>
    </row>
    <row r="4" spans="1:6" x14ac:dyDescent="0.2">
      <c r="A4" s="25"/>
      <c r="B4" s="25"/>
      <c r="C4" s="25"/>
      <c r="D4" s="25"/>
      <c r="E4" s="25"/>
    </row>
    <row r="5" spans="1:6" x14ac:dyDescent="0.2">
      <c r="A5" s="25"/>
      <c r="B5" s="25"/>
      <c r="C5" s="25"/>
      <c r="D5" s="25"/>
      <c r="E5" s="25"/>
    </row>
    <row r="6" spans="1:6" ht="15.75" x14ac:dyDescent="0.2">
      <c r="A6" s="73" t="s">
        <v>296</v>
      </c>
      <c r="B6" s="73"/>
      <c r="C6" s="73"/>
      <c r="D6" s="73"/>
      <c r="E6" s="73"/>
      <c r="F6" s="26"/>
    </row>
    <row r="7" spans="1:6" x14ac:dyDescent="0.2">
      <c r="A7" s="25"/>
      <c r="B7" s="25"/>
      <c r="C7" s="25"/>
      <c r="D7" s="25"/>
      <c r="E7" s="25"/>
    </row>
    <row r="8" spans="1:6" x14ac:dyDescent="0.2">
      <c r="A8" s="24"/>
      <c r="B8" s="74" t="s">
        <v>295</v>
      </c>
      <c r="C8" s="75"/>
      <c r="D8" s="23"/>
      <c r="E8" s="22">
        <v>0</v>
      </c>
    </row>
    <row r="9" spans="1:6" x14ac:dyDescent="0.2">
      <c r="A9" s="21" t="s">
        <v>294</v>
      </c>
      <c r="B9" s="20" t="s">
        <v>293</v>
      </c>
      <c r="C9" s="20"/>
      <c r="D9" s="19"/>
      <c r="E9" s="19" t="s">
        <v>292</v>
      </c>
    </row>
    <row r="10" spans="1:6" x14ac:dyDescent="0.2">
      <c r="A10" s="18"/>
      <c r="B10" s="17" t="s">
        <v>291</v>
      </c>
      <c r="C10" s="16" t="s">
        <v>290</v>
      </c>
      <c r="D10" s="15"/>
      <c r="E10" s="14"/>
    </row>
    <row r="11" spans="1:6" x14ac:dyDescent="0.2">
      <c r="A11" s="3" t="s">
        <v>289</v>
      </c>
      <c r="B11" s="3" t="s">
        <v>288</v>
      </c>
      <c r="C11" s="3">
        <v>2.21</v>
      </c>
      <c r="D11" s="2">
        <f>C11*Оглавление!$F$8</f>
        <v>172.5789</v>
      </c>
      <c r="E11" s="1">
        <f t="shared" ref="E11:E21" si="0">D11-D11*$E$8</f>
        <v>172.5789</v>
      </c>
    </row>
    <row r="12" spans="1:6" x14ac:dyDescent="0.2">
      <c r="A12" s="3" t="s">
        <v>287</v>
      </c>
      <c r="B12" s="3" t="s">
        <v>286</v>
      </c>
      <c r="C12" s="3">
        <v>3.07</v>
      </c>
      <c r="D12" s="2">
        <f>C12*Оглавление!$F$8</f>
        <v>239.7363</v>
      </c>
      <c r="E12" s="1">
        <f t="shared" si="0"/>
        <v>239.7363</v>
      </c>
    </row>
    <row r="13" spans="1:6" x14ac:dyDescent="0.2">
      <c r="A13" s="3" t="s">
        <v>285</v>
      </c>
      <c r="B13" s="3" t="s">
        <v>284</v>
      </c>
      <c r="C13" s="3">
        <v>4.66</v>
      </c>
      <c r="D13" s="2">
        <f>C13*Оглавление!$F$8</f>
        <v>363.89940000000001</v>
      </c>
      <c r="E13" s="1">
        <f t="shared" si="0"/>
        <v>363.89940000000001</v>
      </c>
    </row>
    <row r="14" spans="1:6" x14ac:dyDescent="0.2">
      <c r="A14" s="3" t="s">
        <v>283</v>
      </c>
      <c r="B14" s="3" t="s">
        <v>282</v>
      </c>
      <c r="C14" s="3">
        <v>6.82</v>
      </c>
      <c r="D14" s="2">
        <f>C14*Оглавление!$F$8</f>
        <v>532.57380000000001</v>
      </c>
      <c r="E14" s="1">
        <f t="shared" si="0"/>
        <v>532.57380000000001</v>
      </c>
    </row>
    <row r="15" spans="1:6" x14ac:dyDescent="0.2">
      <c r="A15" s="3" t="s">
        <v>281</v>
      </c>
      <c r="B15" s="3" t="s">
        <v>280</v>
      </c>
      <c r="C15" s="3">
        <v>1.64</v>
      </c>
      <c r="D15" s="2">
        <f>C15*Оглавление!$F$8</f>
        <v>128.0676</v>
      </c>
      <c r="E15" s="1">
        <f t="shared" si="0"/>
        <v>128.0676</v>
      </c>
    </row>
    <row r="16" spans="1:6" x14ac:dyDescent="0.2">
      <c r="A16" s="3" t="s">
        <v>279</v>
      </c>
      <c r="B16" s="3" t="s">
        <v>278</v>
      </c>
      <c r="C16" s="3">
        <v>2.2599999999999998</v>
      </c>
      <c r="D16" s="2">
        <f>C16*Оглавление!$F$8</f>
        <v>176.48339999999999</v>
      </c>
      <c r="E16" s="1">
        <f t="shared" si="0"/>
        <v>176.48339999999999</v>
      </c>
    </row>
    <row r="17" spans="1:5" x14ac:dyDescent="0.2">
      <c r="A17" s="3" t="s">
        <v>277</v>
      </c>
      <c r="B17" s="3" t="s">
        <v>276</v>
      </c>
      <c r="C17" s="3">
        <v>3.45</v>
      </c>
      <c r="D17" s="2">
        <f>C17*Оглавление!$F$8</f>
        <v>269.41050000000001</v>
      </c>
      <c r="E17" s="1">
        <f t="shared" si="0"/>
        <v>269.41050000000001</v>
      </c>
    </row>
    <row r="18" spans="1:5" x14ac:dyDescent="0.2">
      <c r="A18" s="3" t="s">
        <v>275</v>
      </c>
      <c r="B18" s="3" t="s">
        <v>274</v>
      </c>
      <c r="C18" s="3">
        <v>5.52</v>
      </c>
      <c r="D18" s="2">
        <f>C18*Оглавление!$F$8</f>
        <v>431.05680000000001</v>
      </c>
      <c r="E18" s="1">
        <f t="shared" si="0"/>
        <v>431.05680000000001</v>
      </c>
    </row>
    <row r="19" spans="1:5" x14ac:dyDescent="0.2">
      <c r="A19" s="3" t="s">
        <v>273</v>
      </c>
      <c r="B19" s="3" t="s">
        <v>272</v>
      </c>
      <c r="C19" s="3">
        <v>1.38</v>
      </c>
      <c r="D19" s="2">
        <f>C19*Оглавление!$F$8</f>
        <v>107.7642</v>
      </c>
      <c r="E19" s="1">
        <f t="shared" si="0"/>
        <v>107.7642</v>
      </c>
    </row>
    <row r="20" spans="1:5" x14ac:dyDescent="0.2">
      <c r="A20" s="3" t="s">
        <v>271</v>
      </c>
      <c r="B20" s="3" t="s">
        <v>269</v>
      </c>
      <c r="C20" s="3">
        <v>1.53</v>
      </c>
      <c r="D20" s="2">
        <f>C20*Оглавление!$F$8</f>
        <v>119.47770000000001</v>
      </c>
      <c r="E20" s="1">
        <f t="shared" si="0"/>
        <v>119.47770000000001</v>
      </c>
    </row>
    <row r="21" spans="1:5" x14ac:dyDescent="0.2">
      <c r="A21" s="3" t="s">
        <v>270</v>
      </c>
      <c r="B21" s="3" t="s">
        <v>269</v>
      </c>
      <c r="C21" s="3">
        <v>1.41</v>
      </c>
      <c r="D21" s="2">
        <f>C21*Оглавление!$F$8</f>
        <v>110.1069</v>
      </c>
      <c r="E21" s="1">
        <f t="shared" si="0"/>
        <v>110.1069</v>
      </c>
    </row>
    <row r="22" spans="1:5" x14ac:dyDescent="0.2">
      <c r="A22" s="5"/>
      <c r="B22" s="6" t="s">
        <v>268</v>
      </c>
      <c r="C22" s="5"/>
      <c r="D22" s="2">
        <f>C22*Оглавление!$F$8</f>
        <v>0</v>
      </c>
      <c r="E22" s="4"/>
    </row>
    <row r="23" spans="1:5" x14ac:dyDescent="0.2">
      <c r="A23" s="3" t="s">
        <v>267</v>
      </c>
      <c r="B23" s="3" t="s">
        <v>266</v>
      </c>
      <c r="C23" s="3">
        <v>2.89</v>
      </c>
      <c r="D23" s="2">
        <f>C23*Оглавление!$F$8</f>
        <v>225.68010000000001</v>
      </c>
      <c r="E23" s="1">
        <f>D23-D23*$E$8</f>
        <v>225.68010000000001</v>
      </c>
    </row>
    <row r="24" spans="1:5" x14ac:dyDescent="0.2">
      <c r="A24" s="3" t="s">
        <v>265</v>
      </c>
      <c r="B24" s="3" t="s">
        <v>264</v>
      </c>
      <c r="C24" s="3">
        <v>4.12</v>
      </c>
      <c r="D24" s="2">
        <f>C24*Оглавление!$F$8</f>
        <v>321.73080000000004</v>
      </c>
      <c r="E24" s="1">
        <f>D24-D24*$E$8</f>
        <v>321.73080000000004</v>
      </c>
    </row>
    <row r="25" spans="1:5" x14ac:dyDescent="0.2">
      <c r="A25" s="3" t="s">
        <v>263</v>
      </c>
      <c r="B25" s="3" t="s">
        <v>262</v>
      </c>
      <c r="C25" s="3">
        <v>7.42</v>
      </c>
      <c r="D25" s="2">
        <f>C25*Оглавление!$F$8</f>
        <v>579.42780000000005</v>
      </c>
      <c r="E25" s="1">
        <f>D25-D25*$E$8</f>
        <v>579.42780000000005</v>
      </c>
    </row>
    <row r="26" spans="1:5" x14ac:dyDescent="0.2">
      <c r="A26" s="3" t="s">
        <v>261</v>
      </c>
      <c r="B26" s="3" t="s">
        <v>260</v>
      </c>
      <c r="C26" s="3">
        <v>9.33</v>
      </c>
      <c r="D26" s="2">
        <f>C26*Оглавление!$F$8</f>
        <v>728.5797</v>
      </c>
      <c r="E26" s="1">
        <f>D26-D26*$E$8</f>
        <v>728.5797</v>
      </c>
    </row>
    <row r="27" spans="1:5" x14ac:dyDescent="0.2">
      <c r="A27" s="5"/>
      <c r="B27" s="6" t="s">
        <v>259</v>
      </c>
      <c r="C27" s="5"/>
      <c r="D27" s="2">
        <f>C27*Оглавление!$F$8</f>
        <v>0</v>
      </c>
      <c r="E27" s="4"/>
    </row>
    <row r="28" spans="1:5" x14ac:dyDescent="0.2">
      <c r="A28" s="13" t="s">
        <v>258</v>
      </c>
      <c r="B28" s="13" t="s">
        <v>257</v>
      </c>
      <c r="C28" s="13">
        <v>6.47</v>
      </c>
      <c r="D28" s="2">
        <f>C28*Оглавление!$F$8</f>
        <v>505.2423</v>
      </c>
      <c r="E28" s="1">
        <f t="shared" ref="E28:E33" si="1">D28-D28*$E$8</f>
        <v>505.2423</v>
      </c>
    </row>
    <row r="29" spans="1:5" x14ac:dyDescent="0.2">
      <c r="A29" s="13" t="s">
        <v>256</v>
      </c>
      <c r="B29" s="13" t="s">
        <v>255</v>
      </c>
      <c r="C29" s="13">
        <v>7.08</v>
      </c>
      <c r="D29" s="2">
        <f>C29*Оглавление!$F$8</f>
        <v>552.87720000000002</v>
      </c>
      <c r="E29" s="1">
        <f t="shared" si="1"/>
        <v>552.87720000000002</v>
      </c>
    </row>
    <row r="30" spans="1:5" x14ac:dyDescent="0.2">
      <c r="A30" s="13" t="s">
        <v>254</v>
      </c>
      <c r="B30" s="13" t="s">
        <v>253</v>
      </c>
      <c r="C30" s="13">
        <v>8.35</v>
      </c>
      <c r="D30" s="2">
        <f>C30*Оглавление!$F$8</f>
        <v>652.05150000000003</v>
      </c>
      <c r="E30" s="1">
        <f t="shared" si="1"/>
        <v>652.05150000000003</v>
      </c>
    </row>
    <row r="31" spans="1:5" x14ac:dyDescent="0.2">
      <c r="A31" s="13" t="s">
        <v>252</v>
      </c>
      <c r="B31" s="13" t="s">
        <v>251</v>
      </c>
      <c r="C31" s="13">
        <v>9.43</v>
      </c>
      <c r="D31" s="2">
        <f>C31*Оглавление!$F$8</f>
        <v>736.38869999999997</v>
      </c>
      <c r="E31" s="1">
        <f t="shared" si="1"/>
        <v>736.38869999999997</v>
      </c>
    </row>
    <row r="32" spans="1:5" x14ac:dyDescent="0.2">
      <c r="A32" s="13" t="s">
        <v>250</v>
      </c>
      <c r="B32" s="13" t="s">
        <v>249</v>
      </c>
      <c r="C32" s="13">
        <v>8.7799999999999994</v>
      </c>
      <c r="D32" s="2">
        <f>C32*Оглавление!$F$8</f>
        <v>685.63019999999995</v>
      </c>
      <c r="E32" s="1">
        <f t="shared" si="1"/>
        <v>685.63019999999995</v>
      </c>
    </row>
    <row r="33" spans="1:5" x14ac:dyDescent="0.2">
      <c r="A33" s="13" t="s">
        <v>248</v>
      </c>
      <c r="B33" s="13" t="s">
        <v>247</v>
      </c>
      <c r="C33" s="13">
        <v>13.78</v>
      </c>
      <c r="D33" s="2">
        <f>C33*Оглавление!$F$8</f>
        <v>1076.0802000000001</v>
      </c>
      <c r="E33" s="1">
        <f t="shared" si="1"/>
        <v>1076.0802000000001</v>
      </c>
    </row>
    <row r="34" spans="1:5" x14ac:dyDescent="0.2">
      <c r="A34" s="5"/>
      <c r="B34" s="6" t="s">
        <v>246</v>
      </c>
      <c r="C34" s="5"/>
      <c r="D34" s="2">
        <f>C34*Оглавление!$F$8</f>
        <v>0</v>
      </c>
      <c r="E34" s="4"/>
    </row>
    <row r="35" spans="1:5" x14ac:dyDescent="0.2">
      <c r="A35" s="3" t="s">
        <v>245</v>
      </c>
      <c r="B35" s="3" t="s">
        <v>244</v>
      </c>
      <c r="C35" s="3">
        <v>6.79</v>
      </c>
      <c r="D35" s="2">
        <f>C35*Оглавление!$F$8</f>
        <v>530.23109999999997</v>
      </c>
      <c r="E35" s="1">
        <f t="shared" ref="E35:E43" si="2">D35-D35*$E$8</f>
        <v>530.23109999999997</v>
      </c>
    </row>
    <row r="36" spans="1:5" x14ac:dyDescent="0.2">
      <c r="A36" s="3" t="s">
        <v>243</v>
      </c>
      <c r="B36" s="3" t="s">
        <v>242</v>
      </c>
      <c r="C36" s="3">
        <v>6.79</v>
      </c>
      <c r="D36" s="2">
        <f>C36*Оглавление!$F$8</f>
        <v>530.23109999999997</v>
      </c>
      <c r="E36" s="1">
        <f t="shared" si="2"/>
        <v>530.23109999999997</v>
      </c>
    </row>
    <row r="37" spans="1:5" x14ac:dyDescent="0.2">
      <c r="A37" s="3" t="s">
        <v>241</v>
      </c>
      <c r="B37" s="3" t="s">
        <v>240</v>
      </c>
      <c r="C37" s="3">
        <v>8.7799999999999994</v>
      </c>
      <c r="D37" s="2">
        <f>C37*Оглавление!$F$8</f>
        <v>685.63019999999995</v>
      </c>
      <c r="E37" s="1">
        <f t="shared" si="2"/>
        <v>685.63019999999995</v>
      </c>
    </row>
    <row r="38" spans="1:5" x14ac:dyDescent="0.2">
      <c r="A38" s="3" t="s">
        <v>239</v>
      </c>
      <c r="B38" s="3" t="s">
        <v>238</v>
      </c>
      <c r="C38" s="3">
        <v>8.7799999999999994</v>
      </c>
      <c r="D38" s="2">
        <f>C38*Оглавление!$F$8</f>
        <v>685.63019999999995</v>
      </c>
      <c r="E38" s="1">
        <f t="shared" si="2"/>
        <v>685.63019999999995</v>
      </c>
    </row>
    <row r="39" spans="1:5" x14ac:dyDescent="0.2">
      <c r="A39" s="3" t="s">
        <v>237</v>
      </c>
      <c r="B39" s="3" t="s">
        <v>236</v>
      </c>
      <c r="C39" s="3">
        <v>8.7799999999999994</v>
      </c>
      <c r="D39" s="2">
        <f>C39*Оглавление!$F$8</f>
        <v>685.63019999999995</v>
      </c>
      <c r="E39" s="1">
        <f t="shared" si="2"/>
        <v>685.63019999999995</v>
      </c>
    </row>
    <row r="40" spans="1:5" x14ac:dyDescent="0.2">
      <c r="A40" s="3" t="s">
        <v>235</v>
      </c>
      <c r="B40" s="3" t="s">
        <v>234</v>
      </c>
      <c r="C40" s="3">
        <v>10.36</v>
      </c>
      <c r="D40" s="2">
        <f>C40*Оглавление!$F$8</f>
        <v>809.01239999999996</v>
      </c>
      <c r="E40" s="1">
        <f t="shared" si="2"/>
        <v>809.01239999999996</v>
      </c>
    </row>
    <row r="41" spans="1:5" x14ac:dyDescent="0.2">
      <c r="A41" s="3" t="s">
        <v>233</v>
      </c>
      <c r="B41" s="3" t="s">
        <v>232</v>
      </c>
      <c r="C41" s="3">
        <v>10.36</v>
      </c>
      <c r="D41" s="2">
        <f>C41*Оглавление!$F$8</f>
        <v>809.01239999999996</v>
      </c>
      <c r="E41" s="1">
        <f t="shared" si="2"/>
        <v>809.01239999999996</v>
      </c>
    </row>
    <row r="42" spans="1:5" x14ac:dyDescent="0.2">
      <c r="A42" s="3" t="s">
        <v>231</v>
      </c>
      <c r="B42" s="3" t="s">
        <v>230</v>
      </c>
      <c r="C42" s="3">
        <v>15.88</v>
      </c>
      <c r="D42" s="2">
        <f>C42*Оглавление!$F$8</f>
        <v>1240.0692000000001</v>
      </c>
      <c r="E42" s="1">
        <f t="shared" si="2"/>
        <v>1240.0692000000001</v>
      </c>
    </row>
    <row r="43" spans="1:5" x14ac:dyDescent="0.2">
      <c r="A43" s="3" t="s">
        <v>229</v>
      </c>
      <c r="B43" s="3" t="s">
        <v>228</v>
      </c>
      <c r="C43" s="3">
        <v>15.88</v>
      </c>
      <c r="D43" s="2">
        <f>C43*Оглавление!$F$8</f>
        <v>1240.0692000000001</v>
      </c>
      <c r="E43" s="1">
        <f t="shared" si="2"/>
        <v>1240.0692000000001</v>
      </c>
    </row>
    <row r="44" spans="1:5" x14ac:dyDescent="0.2">
      <c r="A44" s="5"/>
      <c r="B44" s="6" t="s">
        <v>227</v>
      </c>
      <c r="C44" s="5"/>
      <c r="D44" s="2">
        <f>C44*Оглавление!$F$8</f>
        <v>0</v>
      </c>
      <c r="E44" s="4"/>
    </row>
    <row r="45" spans="1:5" x14ac:dyDescent="0.2">
      <c r="A45" s="3" t="s">
        <v>226</v>
      </c>
      <c r="B45" s="3" t="s">
        <v>225</v>
      </c>
      <c r="C45" s="3">
        <v>6.78</v>
      </c>
      <c r="D45" s="2">
        <f>C45*Оглавление!$F$8</f>
        <v>529.4502</v>
      </c>
      <c r="E45" s="1">
        <f t="shared" ref="E45:E51" si="3">D45-D45*$E$8</f>
        <v>529.4502</v>
      </c>
    </row>
    <row r="46" spans="1:5" x14ac:dyDescent="0.2">
      <c r="A46" s="3" t="s">
        <v>224</v>
      </c>
      <c r="B46" s="3" t="s">
        <v>223</v>
      </c>
      <c r="C46" s="3">
        <v>6.78</v>
      </c>
      <c r="D46" s="2">
        <f>C46*Оглавление!$F$8</f>
        <v>529.4502</v>
      </c>
      <c r="E46" s="1">
        <f t="shared" si="3"/>
        <v>529.4502</v>
      </c>
    </row>
    <row r="47" spans="1:5" x14ac:dyDescent="0.2">
      <c r="A47" s="3" t="s">
        <v>222</v>
      </c>
      <c r="B47" s="3" t="s">
        <v>221</v>
      </c>
      <c r="C47" s="3">
        <v>9.1</v>
      </c>
      <c r="D47" s="2">
        <f>C47*Оглавление!$F$8</f>
        <v>710.61900000000003</v>
      </c>
      <c r="E47" s="1">
        <f t="shared" si="3"/>
        <v>710.61900000000003</v>
      </c>
    </row>
    <row r="48" spans="1:5" x14ac:dyDescent="0.2">
      <c r="A48" s="3" t="s">
        <v>220</v>
      </c>
      <c r="B48" s="3" t="s">
        <v>219</v>
      </c>
      <c r="C48" s="3">
        <v>42.13</v>
      </c>
      <c r="D48" s="2">
        <f>C48*Оглавление!$F$8</f>
        <v>3289.9317000000005</v>
      </c>
      <c r="E48" s="1">
        <f t="shared" si="3"/>
        <v>3289.9317000000005</v>
      </c>
    </row>
    <row r="49" spans="1:5" x14ac:dyDescent="0.2">
      <c r="A49" s="3" t="s">
        <v>218</v>
      </c>
      <c r="B49" s="3" t="s">
        <v>217</v>
      </c>
      <c r="C49" s="3">
        <v>20.079999999999998</v>
      </c>
      <c r="D49" s="2">
        <f>C49*Оглавление!$F$8</f>
        <v>1568.0472</v>
      </c>
      <c r="E49" s="1">
        <f t="shared" si="3"/>
        <v>1568.0472</v>
      </c>
    </row>
    <row r="50" spans="1:5" x14ac:dyDescent="0.2">
      <c r="A50" s="3" t="s">
        <v>216</v>
      </c>
      <c r="B50" s="3" t="s">
        <v>215</v>
      </c>
      <c r="C50" s="3">
        <v>17.3</v>
      </c>
      <c r="D50" s="2">
        <f>C50*Оглавление!$F$8</f>
        <v>1350.9570000000001</v>
      </c>
      <c r="E50" s="1">
        <f t="shared" si="3"/>
        <v>1350.9570000000001</v>
      </c>
    </row>
    <row r="51" spans="1:5" x14ac:dyDescent="0.2">
      <c r="A51" s="3" t="s">
        <v>214</v>
      </c>
      <c r="B51" s="3" t="s">
        <v>213</v>
      </c>
      <c r="C51" s="3">
        <v>42.38</v>
      </c>
      <c r="D51" s="2">
        <f>C51*Оглавление!$F$8</f>
        <v>3309.4542000000001</v>
      </c>
      <c r="E51" s="1">
        <f t="shared" si="3"/>
        <v>3309.4542000000001</v>
      </c>
    </row>
    <row r="52" spans="1:5" x14ac:dyDescent="0.2">
      <c r="A52" s="5"/>
      <c r="B52" s="6" t="s">
        <v>212</v>
      </c>
      <c r="C52" s="5"/>
      <c r="D52" s="2">
        <f>C52*Оглавление!$F$8</f>
        <v>0</v>
      </c>
      <c r="E52" s="4"/>
    </row>
    <row r="53" spans="1:5" x14ac:dyDescent="0.2">
      <c r="A53" s="3" t="s">
        <v>211</v>
      </c>
      <c r="B53" s="3" t="s">
        <v>210</v>
      </c>
      <c r="C53" s="3">
        <v>3.96</v>
      </c>
      <c r="D53" s="2">
        <f>C53*Оглавление!$F$8</f>
        <v>309.2364</v>
      </c>
      <c r="E53" s="1">
        <f>D53-D53*$E$8</f>
        <v>309.2364</v>
      </c>
    </row>
    <row r="54" spans="1:5" x14ac:dyDescent="0.2">
      <c r="A54" s="3" t="s">
        <v>209</v>
      </c>
      <c r="B54" s="3" t="s">
        <v>208</v>
      </c>
      <c r="C54" s="3">
        <v>5.45</v>
      </c>
      <c r="D54" s="2">
        <f>C54*Оглавление!$F$8</f>
        <v>425.59050000000002</v>
      </c>
      <c r="E54" s="1">
        <f>D54-D54*$E$8</f>
        <v>425.59050000000002</v>
      </c>
    </row>
    <row r="55" spans="1:5" x14ac:dyDescent="0.2">
      <c r="A55" s="3" t="s">
        <v>207</v>
      </c>
      <c r="B55" s="3" t="s">
        <v>206</v>
      </c>
      <c r="C55" s="3">
        <v>7.76</v>
      </c>
      <c r="D55" s="2">
        <f>C55*Оглавление!$F$8</f>
        <v>605.97839999999997</v>
      </c>
      <c r="E55" s="1">
        <f>D55-D55*$E$8</f>
        <v>605.97839999999997</v>
      </c>
    </row>
    <row r="56" spans="1:5" x14ac:dyDescent="0.2">
      <c r="A56" s="3" t="s">
        <v>205</v>
      </c>
      <c r="B56" s="3" t="s">
        <v>204</v>
      </c>
      <c r="C56" s="3">
        <v>11.85</v>
      </c>
      <c r="D56" s="2">
        <f>C56*Оглавление!$F$8</f>
        <v>925.36649999999997</v>
      </c>
      <c r="E56" s="1">
        <f>D56-D56*$E$8</f>
        <v>925.36649999999997</v>
      </c>
    </row>
    <row r="57" spans="1:5" x14ac:dyDescent="0.2">
      <c r="A57" s="5"/>
      <c r="B57" s="6" t="s">
        <v>203</v>
      </c>
      <c r="C57" s="5"/>
      <c r="D57" s="2">
        <f>C57*Оглавление!$F$8</f>
        <v>0</v>
      </c>
      <c r="E57" s="4"/>
    </row>
    <row r="58" spans="1:5" x14ac:dyDescent="0.2">
      <c r="A58" s="3" t="s">
        <v>202</v>
      </c>
      <c r="B58" s="3" t="s">
        <v>201</v>
      </c>
      <c r="C58" s="3">
        <v>5.72</v>
      </c>
      <c r="D58" s="2">
        <f>C58*Оглавление!$F$8</f>
        <v>446.6748</v>
      </c>
      <c r="E58" s="1">
        <f>D58-D58*$E$8</f>
        <v>446.6748</v>
      </c>
    </row>
    <row r="59" spans="1:5" x14ac:dyDescent="0.2">
      <c r="A59" s="3" t="s">
        <v>200</v>
      </c>
      <c r="B59" s="3" t="s">
        <v>199</v>
      </c>
      <c r="C59" s="3">
        <v>8.15</v>
      </c>
      <c r="D59" s="2">
        <f>C59*Оглавление!$F$8</f>
        <v>636.43350000000009</v>
      </c>
      <c r="E59" s="1">
        <f>D59-D59*$E$8</f>
        <v>636.43350000000009</v>
      </c>
    </row>
    <row r="60" spans="1:5" x14ac:dyDescent="0.2">
      <c r="A60" s="3" t="s">
        <v>198</v>
      </c>
      <c r="B60" s="3" t="s">
        <v>197</v>
      </c>
      <c r="C60" s="3">
        <v>8.15</v>
      </c>
      <c r="D60" s="2">
        <f>C60*Оглавление!$F$8</f>
        <v>636.43350000000009</v>
      </c>
      <c r="E60" s="1">
        <f>D60-D60*$E$8</f>
        <v>636.43350000000009</v>
      </c>
    </row>
    <row r="61" spans="1:5" x14ac:dyDescent="0.2">
      <c r="A61" s="3" t="s">
        <v>196</v>
      </c>
      <c r="B61" s="3" t="s">
        <v>195</v>
      </c>
      <c r="C61" s="3">
        <v>12.44</v>
      </c>
      <c r="D61" s="2">
        <f>C61*Оглавление!$F$8</f>
        <v>971.43960000000004</v>
      </c>
      <c r="E61" s="1">
        <f>D61-D61*$E$8</f>
        <v>971.43960000000004</v>
      </c>
    </row>
    <row r="62" spans="1:5" x14ac:dyDescent="0.2">
      <c r="A62" s="5"/>
      <c r="B62" s="6" t="s">
        <v>194</v>
      </c>
      <c r="C62" s="5"/>
      <c r="D62" s="2">
        <f>C62*Оглавление!$F$8</f>
        <v>0</v>
      </c>
      <c r="E62" s="4"/>
    </row>
    <row r="63" spans="1:5" x14ac:dyDescent="0.2">
      <c r="A63" s="3" t="s">
        <v>193</v>
      </c>
      <c r="B63" s="3" t="s">
        <v>192</v>
      </c>
      <c r="C63" s="3">
        <v>1.04</v>
      </c>
      <c r="D63" s="2">
        <f>C63*Оглавление!$F$8</f>
        <v>81.2136</v>
      </c>
      <c r="E63" s="1">
        <f t="shared" ref="E63:E68" si="4">D63-D63*$E$8</f>
        <v>81.2136</v>
      </c>
    </row>
    <row r="64" spans="1:5" x14ac:dyDescent="0.2">
      <c r="A64" s="3" t="s">
        <v>191</v>
      </c>
      <c r="B64" s="3" t="s">
        <v>190</v>
      </c>
      <c r="C64" s="3">
        <v>1.04</v>
      </c>
      <c r="D64" s="2">
        <f>C64*Оглавление!$F$8</f>
        <v>81.2136</v>
      </c>
      <c r="E64" s="1">
        <f t="shared" si="4"/>
        <v>81.2136</v>
      </c>
    </row>
    <row r="65" spans="1:5" x14ac:dyDescent="0.2">
      <c r="A65" s="3" t="s">
        <v>189</v>
      </c>
      <c r="B65" s="3" t="s">
        <v>188</v>
      </c>
      <c r="C65" s="3">
        <v>0.72</v>
      </c>
      <c r="D65" s="2">
        <f>C65*Оглавление!$F$8</f>
        <v>56.224800000000002</v>
      </c>
      <c r="E65" s="1">
        <f t="shared" si="4"/>
        <v>56.224800000000002</v>
      </c>
    </row>
    <row r="66" spans="1:5" x14ac:dyDescent="0.2">
      <c r="A66" s="3" t="s">
        <v>187</v>
      </c>
      <c r="B66" s="3" t="s">
        <v>186</v>
      </c>
      <c r="C66" s="3">
        <v>0.92</v>
      </c>
      <c r="D66" s="2">
        <f>C66*Оглавление!$F$8</f>
        <v>71.842800000000011</v>
      </c>
      <c r="E66" s="1">
        <f t="shared" si="4"/>
        <v>71.842800000000011</v>
      </c>
    </row>
    <row r="67" spans="1:5" x14ac:dyDescent="0.2">
      <c r="A67" s="3" t="s">
        <v>185</v>
      </c>
      <c r="B67" s="3" t="s">
        <v>184</v>
      </c>
      <c r="C67" s="3">
        <v>1.22</v>
      </c>
      <c r="D67" s="2">
        <f>C67*Оглавление!$F$8</f>
        <v>95.269800000000004</v>
      </c>
      <c r="E67" s="1">
        <f t="shared" si="4"/>
        <v>95.269800000000004</v>
      </c>
    </row>
    <row r="68" spans="1:5" x14ac:dyDescent="0.2">
      <c r="A68" s="3" t="s">
        <v>183</v>
      </c>
      <c r="B68" s="3" t="s">
        <v>182</v>
      </c>
      <c r="C68" s="3">
        <v>2.34</v>
      </c>
      <c r="D68" s="2">
        <f>C68*Оглавление!$F$8</f>
        <v>182.73060000000001</v>
      </c>
      <c r="E68" s="1">
        <f t="shared" si="4"/>
        <v>182.73060000000001</v>
      </c>
    </row>
    <row r="69" spans="1:5" x14ac:dyDescent="0.2">
      <c r="A69" s="5"/>
      <c r="B69" s="6" t="s">
        <v>181</v>
      </c>
      <c r="C69" s="5"/>
      <c r="D69" s="2">
        <f>C69*Оглавление!$F$8</f>
        <v>0</v>
      </c>
      <c r="E69" s="4"/>
    </row>
    <row r="70" spans="1:5" x14ac:dyDescent="0.2">
      <c r="A70" s="3" t="s">
        <v>180</v>
      </c>
      <c r="B70" s="3" t="s">
        <v>179</v>
      </c>
      <c r="C70" s="3">
        <v>9.31</v>
      </c>
      <c r="D70" s="2">
        <f>C70*Оглавление!$F$8</f>
        <v>727.01790000000005</v>
      </c>
      <c r="E70" s="1">
        <f t="shared" ref="E70:E76" si="5">D70-D70*$E$8</f>
        <v>727.01790000000005</v>
      </c>
    </row>
    <row r="71" spans="1:5" x14ac:dyDescent="0.2">
      <c r="A71" s="3" t="s">
        <v>178</v>
      </c>
      <c r="B71" s="3" t="s">
        <v>177</v>
      </c>
      <c r="C71" s="3">
        <v>11.94</v>
      </c>
      <c r="D71" s="2">
        <f>C71*Оглавление!$F$8</f>
        <v>932.39459999999997</v>
      </c>
      <c r="E71" s="1">
        <f t="shared" si="5"/>
        <v>932.39459999999997</v>
      </c>
    </row>
    <row r="72" spans="1:5" x14ac:dyDescent="0.2">
      <c r="A72" s="3" t="s">
        <v>176</v>
      </c>
      <c r="B72" s="3" t="s">
        <v>175</v>
      </c>
      <c r="C72" s="3">
        <v>17.489999999999998</v>
      </c>
      <c r="D72" s="2">
        <f>C72*Оглавление!$F$8</f>
        <v>1365.7940999999998</v>
      </c>
      <c r="E72" s="1">
        <f t="shared" si="5"/>
        <v>1365.7940999999998</v>
      </c>
    </row>
    <row r="73" spans="1:5" x14ac:dyDescent="0.2">
      <c r="A73" s="3" t="s">
        <v>174</v>
      </c>
      <c r="B73" s="3" t="s">
        <v>173</v>
      </c>
      <c r="C73" s="3">
        <v>5.2</v>
      </c>
      <c r="D73" s="2">
        <f>C73*Оглавление!$F$8</f>
        <v>406.06800000000004</v>
      </c>
      <c r="E73" s="1">
        <f t="shared" si="5"/>
        <v>406.06800000000004</v>
      </c>
    </row>
    <row r="74" spans="1:5" x14ac:dyDescent="0.2">
      <c r="A74" s="3" t="s">
        <v>172</v>
      </c>
      <c r="B74" s="3" t="s">
        <v>171</v>
      </c>
      <c r="C74" s="3">
        <v>6.78</v>
      </c>
      <c r="D74" s="2">
        <f>C74*Оглавление!$F$8</f>
        <v>529.4502</v>
      </c>
      <c r="E74" s="1">
        <f t="shared" si="5"/>
        <v>529.4502</v>
      </c>
    </row>
    <row r="75" spans="1:5" x14ac:dyDescent="0.2">
      <c r="A75" s="3" t="s">
        <v>170</v>
      </c>
      <c r="B75" s="3" t="s">
        <v>169</v>
      </c>
      <c r="C75" s="3">
        <v>9.11</v>
      </c>
      <c r="D75" s="2">
        <f>C75*Оглавление!$F$8</f>
        <v>711.3999</v>
      </c>
      <c r="E75" s="1">
        <f t="shared" si="5"/>
        <v>711.3999</v>
      </c>
    </row>
    <row r="76" spans="1:5" x14ac:dyDescent="0.2">
      <c r="A76" s="3" t="s">
        <v>168</v>
      </c>
      <c r="B76" s="3" t="s">
        <v>167</v>
      </c>
      <c r="C76" s="3">
        <v>14.6</v>
      </c>
      <c r="D76" s="2">
        <f>C76*Оглавление!$F$8</f>
        <v>1140.114</v>
      </c>
      <c r="E76" s="1">
        <f t="shared" si="5"/>
        <v>1140.114</v>
      </c>
    </row>
    <row r="77" spans="1:5" x14ac:dyDescent="0.2">
      <c r="A77" s="5"/>
      <c r="B77" s="6" t="s">
        <v>166</v>
      </c>
      <c r="C77" s="5"/>
      <c r="D77" s="2">
        <f>C77*Оглавление!$F$8</f>
        <v>0</v>
      </c>
      <c r="E77" s="4"/>
    </row>
    <row r="78" spans="1:5" x14ac:dyDescent="0.2">
      <c r="A78" s="3" t="s">
        <v>165</v>
      </c>
      <c r="B78" s="3" t="s">
        <v>164</v>
      </c>
      <c r="C78" s="3">
        <v>6.94</v>
      </c>
      <c r="D78" s="2">
        <f>C78*Оглавление!$F$8</f>
        <v>541.94460000000004</v>
      </c>
      <c r="E78" s="1">
        <f>D78-D78*$E$8</f>
        <v>541.94460000000004</v>
      </c>
    </row>
    <row r="79" spans="1:5" x14ac:dyDescent="0.2">
      <c r="A79" s="3" t="s">
        <v>163</v>
      </c>
      <c r="B79" s="3" t="s">
        <v>162</v>
      </c>
      <c r="C79" s="3">
        <v>6.93</v>
      </c>
      <c r="D79" s="2">
        <f>C79*Оглавление!$F$8</f>
        <v>541.16369999999995</v>
      </c>
      <c r="E79" s="1">
        <f>D79-D79*$E$8</f>
        <v>541.16369999999995</v>
      </c>
    </row>
    <row r="80" spans="1:5" x14ac:dyDescent="0.2">
      <c r="A80" s="3" t="s">
        <v>161</v>
      </c>
      <c r="B80" s="3" t="s">
        <v>160</v>
      </c>
      <c r="C80" s="3">
        <v>8.6999999999999993</v>
      </c>
      <c r="D80" s="2">
        <f>C80*Оглавление!$F$8</f>
        <v>679.38299999999992</v>
      </c>
      <c r="E80" s="1">
        <f>D80-D80*$E$8</f>
        <v>679.38299999999992</v>
      </c>
    </row>
    <row r="81" spans="1:5" x14ac:dyDescent="0.2">
      <c r="A81" s="3" t="s">
        <v>159</v>
      </c>
      <c r="B81" s="3" t="s">
        <v>158</v>
      </c>
      <c r="C81" s="3">
        <v>8.6999999999999993</v>
      </c>
      <c r="D81" s="2">
        <f>C81*Оглавление!$F$8</f>
        <v>679.38299999999992</v>
      </c>
      <c r="E81" s="1">
        <f>D81-D81*$E$8</f>
        <v>679.38299999999992</v>
      </c>
    </row>
    <row r="82" spans="1:5" x14ac:dyDescent="0.2">
      <c r="A82" s="3" t="s">
        <v>157</v>
      </c>
      <c r="B82" s="3" t="s">
        <v>156</v>
      </c>
      <c r="C82" s="3">
        <v>16.399999999999999</v>
      </c>
      <c r="D82" s="2">
        <f>C82*Оглавление!$F$8</f>
        <v>1280.6759999999999</v>
      </c>
      <c r="E82" s="1">
        <f>D82-D82*$E$8</f>
        <v>1280.6759999999999</v>
      </c>
    </row>
    <row r="83" spans="1:5" x14ac:dyDescent="0.2">
      <c r="A83" s="12"/>
      <c r="B83" s="6" t="s">
        <v>155</v>
      </c>
      <c r="C83" s="12"/>
      <c r="D83" s="2">
        <f>C83*Оглавление!$F$8</f>
        <v>0</v>
      </c>
      <c r="E83" s="11"/>
    </row>
    <row r="84" spans="1:5" x14ac:dyDescent="0.2">
      <c r="A84" s="3" t="s">
        <v>154</v>
      </c>
      <c r="B84" s="3" t="s">
        <v>153</v>
      </c>
      <c r="C84" s="3">
        <v>6.47</v>
      </c>
      <c r="D84" s="2">
        <f>C84*Оглавление!$F$8</f>
        <v>505.2423</v>
      </c>
      <c r="E84" s="1">
        <f>D84-D84*$E$8</f>
        <v>505.2423</v>
      </c>
    </row>
    <row r="85" spans="1:5" x14ac:dyDescent="0.2">
      <c r="A85" s="3" t="s">
        <v>152</v>
      </c>
      <c r="B85" s="3" t="s">
        <v>151</v>
      </c>
      <c r="C85" s="3">
        <v>7.45</v>
      </c>
      <c r="D85" s="2">
        <f>C85*Оглавление!$F$8</f>
        <v>581.77050000000008</v>
      </c>
      <c r="E85" s="1">
        <f>D85-D85*$E$8</f>
        <v>581.77050000000008</v>
      </c>
    </row>
    <row r="86" spans="1:5" x14ac:dyDescent="0.2">
      <c r="A86" s="3" t="s">
        <v>150</v>
      </c>
      <c r="B86" s="3" t="s">
        <v>149</v>
      </c>
      <c r="C86" s="3">
        <v>7.45</v>
      </c>
      <c r="D86" s="2">
        <f>C86*Оглавление!$F$8</f>
        <v>581.77050000000008</v>
      </c>
      <c r="E86" s="1">
        <f>D86-D86*$E$8</f>
        <v>581.77050000000008</v>
      </c>
    </row>
    <row r="87" spans="1:5" x14ac:dyDescent="0.2">
      <c r="A87" s="3" t="s">
        <v>148</v>
      </c>
      <c r="B87" s="3" t="s">
        <v>147</v>
      </c>
      <c r="C87" s="3">
        <v>10.29</v>
      </c>
      <c r="D87" s="2">
        <f>C87*Оглавление!$F$8</f>
        <v>803.54610000000002</v>
      </c>
      <c r="E87" s="1">
        <f>D87-D87*$E$8</f>
        <v>803.54610000000002</v>
      </c>
    </row>
    <row r="88" spans="1:5" x14ac:dyDescent="0.2">
      <c r="A88" s="3" t="s">
        <v>146</v>
      </c>
      <c r="B88" s="3" t="s">
        <v>145</v>
      </c>
      <c r="C88" s="3">
        <v>22.79</v>
      </c>
      <c r="D88" s="2">
        <f>C88*Оглавление!$F$8</f>
        <v>1779.6711</v>
      </c>
      <c r="E88" s="1">
        <f>D88-D88*$E$8</f>
        <v>1779.6711</v>
      </c>
    </row>
    <row r="89" spans="1:5" x14ac:dyDescent="0.2">
      <c r="A89" s="5"/>
      <c r="B89" s="6" t="s">
        <v>144</v>
      </c>
      <c r="C89" s="5"/>
      <c r="D89" s="2">
        <f>C89*Оглавление!$F$8</f>
        <v>0</v>
      </c>
      <c r="E89" s="4"/>
    </row>
    <row r="90" spans="1:5" x14ac:dyDescent="0.2">
      <c r="A90" s="3" t="s">
        <v>143</v>
      </c>
      <c r="B90" s="3" t="s">
        <v>142</v>
      </c>
      <c r="C90" s="3">
        <v>7.48</v>
      </c>
      <c r="D90" s="2">
        <f>C90*Оглавление!$F$8</f>
        <v>584.11320000000001</v>
      </c>
      <c r="E90" s="1">
        <f t="shared" ref="E90:E95" si="6">D90-D90*$E$8</f>
        <v>584.11320000000001</v>
      </c>
    </row>
    <row r="91" spans="1:5" x14ac:dyDescent="0.2">
      <c r="A91" s="3" t="s">
        <v>141</v>
      </c>
      <c r="B91" s="3" t="s">
        <v>140</v>
      </c>
      <c r="C91" s="3">
        <v>7.48</v>
      </c>
      <c r="D91" s="2">
        <f>C91*Оглавление!$F$8</f>
        <v>584.11320000000001</v>
      </c>
      <c r="E91" s="1">
        <f t="shared" si="6"/>
        <v>584.11320000000001</v>
      </c>
    </row>
    <row r="92" spans="1:5" x14ac:dyDescent="0.2">
      <c r="A92" s="3" t="s">
        <v>139</v>
      </c>
      <c r="B92" s="3" t="s">
        <v>138</v>
      </c>
      <c r="C92" s="3">
        <v>8.6300000000000008</v>
      </c>
      <c r="D92" s="2">
        <f>C92*Оглавление!$F$8</f>
        <v>673.91670000000011</v>
      </c>
      <c r="E92" s="1">
        <f t="shared" si="6"/>
        <v>673.91670000000011</v>
      </c>
    </row>
    <row r="93" spans="1:5" x14ac:dyDescent="0.2">
      <c r="A93" s="3" t="s">
        <v>137</v>
      </c>
      <c r="B93" s="3" t="s">
        <v>136</v>
      </c>
      <c r="C93" s="3">
        <v>8.6300000000000008</v>
      </c>
      <c r="D93" s="2">
        <f>C93*Оглавление!$F$8</f>
        <v>673.91670000000011</v>
      </c>
      <c r="E93" s="1">
        <f t="shared" si="6"/>
        <v>673.91670000000011</v>
      </c>
    </row>
    <row r="94" spans="1:5" x14ac:dyDescent="0.2">
      <c r="A94" s="3" t="s">
        <v>135</v>
      </c>
      <c r="B94" s="3" t="s">
        <v>134</v>
      </c>
      <c r="C94" s="3">
        <v>33.56</v>
      </c>
      <c r="D94" s="2">
        <f>C94*Оглавление!$F$8</f>
        <v>2620.7004000000002</v>
      </c>
      <c r="E94" s="1">
        <f t="shared" si="6"/>
        <v>2620.7004000000002</v>
      </c>
    </row>
    <row r="95" spans="1:5" x14ac:dyDescent="0.2">
      <c r="A95" s="3" t="s">
        <v>133</v>
      </c>
      <c r="B95" s="3" t="s">
        <v>132</v>
      </c>
      <c r="C95" s="3">
        <v>33.97</v>
      </c>
      <c r="D95" s="2">
        <f>C95*Оглавление!$F$8</f>
        <v>2652.7173000000003</v>
      </c>
      <c r="E95" s="1">
        <f t="shared" si="6"/>
        <v>2652.7173000000003</v>
      </c>
    </row>
    <row r="96" spans="1:5" x14ac:dyDescent="0.2">
      <c r="A96" s="5"/>
      <c r="B96" s="6" t="s">
        <v>131</v>
      </c>
      <c r="C96" s="5"/>
      <c r="D96" s="2">
        <f>C96*Оглавление!$F$8</f>
        <v>0</v>
      </c>
      <c r="E96" s="4"/>
    </row>
    <row r="97" spans="1:5" x14ac:dyDescent="0.2">
      <c r="A97" s="3" t="s">
        <v>130</v>
      </c>
      <c r="B97" s="3" t="s">
        <v>129</v>
      </c>
      <c r="C97" s="3">
        <v>5.69</v>
      </c>
      <c r="D97" s="2">
        <f>C97*Оглавление!$F$8</f>
        <v>444.33210000000003</v>
      </c>
      <c r="E97" s="1">
        <f t="shared" ref="E97:E102" si="7">D97-D97*$E$8</f>
        <v>444.33210000000003</v>
      </c>
    </row>
    <row r="98" spans="1:5" x14ac:dyDescent="0.2">
      <c r="A98" s="3" t="s">
        <v>128</v>
      </c>
      <c r="B98" s="3" t="s">
        <v>127</v>
      </c>
      <c r="C98" s="3">
        <v>7.49</v>
      </c>
      <c r="D98" s="2">
        <f>C98*Оглавление!$F$8</f>
        <v>584.89410000000009</v>
      </c>
      <c r="E98" s="1">
        <f t="shared" si="7"/>
        <v>584.89410000000009</v>
      </c>
    </row>
    <row r="99" spans="1:5" x14ac:dyDescent="0.2">
      <c r="A99" s="3" t="s">
        <v>126</v>
      </c>
      <c r="B99" s="3" t="s">
        <v>125</v>
      </c>
      <c r="C99" s="3">
        <v>8.4600000000000009</v>
      </c>
      <c r="D99" s="2">
        <f>C99*Оглавление!$F$8</f>
        <v>660.64140000000009</v>
      </c>
      <c r="E99" s="1">
        <f t="shared" si="7"/>
        <v>660.64140000000009</v>
      </c>
    </row>
    <row r="100" spans="1:5" x14ac:dyDescent="0.2">
      <c r="A100" s="3" t="s">
        <v>124</v>
      </c>
      <c r="B100" s="3" t="s">
        <v>123</v>
      </c>
      <c r="C100" s="3">
        <v>17.16</v>
      </c>
      <c r="D100" s="2">
        <f>C100*Оглавление!$F$8</f>
        <v>1340.0244</v>
      </c>
      <c r="E100" s="1">
        <f t="shared" si="7"/>
        <v>1340.0244</v>
      </c>
    </row>
    <row r="101" spans="1:5" x14ac:dyDescent="0.2">
      <c r="A101" s="3" t="s">
        <v>122</v>
      </c>
      <c r="B101" s="3" t="s">
        <v>121</v>
      </c>
      <c r="C101" s="3">
        <v>33.64</v>
      </c>
      <c r="D101" s="2">
        <f>C101*Оглавление!$F$8</f>
        <v>2626.9476</v>
      </c>
      <c r="E101" s="1">
        <f t="shared" si="7"/>
        <v>2626.9476</v>
      </c>
    </row>
    <row r="102" spans="1:5" x14ac:dyDescent="0.2">
      <c r="A102" s="3" t="s">
        <v>120</v>
      </c>
      <c r="B102" s="3" t="s">
        <v>119</v>
      </c>
      <c r="C102" s="3">
        <v>57.6</v>
      </c>
      <c r="D102" s="2">
        <f>C102*Оглавление!$F$8</f>
        <v>4497.9840000000004</v>
      </c>
      <c r="E102" s="1">
        <f t="shared" si="7"/>
        <v>4497.9840000000004</v>
      </c>
    </row>
    <row r="103" spans="1:5" x14ac:dyDescent="0.2">
      <c r="A103" s="10"/>
      <c r="B103" s="9" t="s">
        <v>118</v>
      </c>
      <c r="C103" s="9"/>
      <c r="D103" s="2">
        <f>C103*Оглавление!$F$8</f>
        <v>0</v>
      </c>
      <c r="E103" s="8"/>
    </row>
    <row r="104" spans="1:5" x14ac:dyDescent="0.2">
      <c r="A104" s="3" t="s">
        <v>117</v>
      </c>
      <c r="B104" s="3" t="s">
        <v>116</v>
      </c>
      <c r="C104" s="3">
        <v>5.69</v>
      </c>
      <c r="D104" s="2">
        <f>C104*Оглавление!$F$8</f>
        <v>444.33210000000003</v>
      </c>
      <c r="E104" s="1">
        <f t="shared" ref="E104:E125" si="8">D104-D104*$E$8</f>
        <v>444.33210000000003</v>
      </c>
    </row>
    <row r="105" spans="1:5" x14ac:dyDescent="0.2">
      <c r="A105" s="3" t="s">
        <v>115</v>
      </c>
      <c r="B105" s="3" t="s">
        <v>114</v>
      </c>
      <c r="C105" s="3">
        <v>7.49</v>
      </c>
      <c r="D105" s="2">
        <f>C105*Оглавление!$F$8</f>
        <v>584.89410000000009</v>
      </c>
      <c r="E105" s="1">
        <f t="shared" si="8"/>
        <v>584.89410000000009</v>
      </c>
    </row>
    <row r="106" spans="1:5" x14ac:dyDescent="0.2">
      <c r="A106" s="3" t="s">
        <v>113</v>
      </c>
      <c r="B106" s="3" t="s">
        <v>112</v>
      </c>
      <c r="C106" s="3">
        <v>5.69</v>
      </c>
      <c r="D106" s="2">
        <f>C106*Оглавление!$F$8</f>
        <v>444.33210000000003</v>
      </c>
      <c r="E106" s="1">
        <f t="shared" si="8"/>
        <v>444.33210000000003</v>
      </c>
    </row>
    <row r="107" spans="1:5" x14ac:dyDescent="0.2">
      <c r="A107" s="3" t="s">
        <v>111</v>
      </c>
      <c r="B107" s="3" t="s">
        <v>110</v>
      </c>
      <c r="C107" s="3">
        <v>7.49</v>
      </c>
      <c r="D107" s="2">
        <f>C107*Оглавление!$F$8</f>
        <v>584.89410000000009</v>
      </c>
      <c r="E107" s="1">
        <f t="shared" si="8"/>
        <v>584.89410000000009</v>
      </c>
    </row>
    <row r="108" spans="1:5" x14ac:dyDescent="0.2">
      <c r="A108" s="3" t="s">
        <v>109</v>
      </c>
      <c r="B108" s="3" t="s">
        <v>108</v>
      </c>
      <c r="C108" s="3">
        <v>7.49</v>
      </c>
      <c r="D108" s="2">
        <f>C108*Оглавление!$F$8</f>
        <v>584.89410000000009</v>
      </c>
      <c r="E108" s="1">
        <f t="shared" si="8"/>
        <v>584.89410000000009</v>
      </c>
    </row>
    <row r="109" spans="1:5" x14ac:dyDescent="0.2">
      <c r="A109" s="3" t="s">
        <v>107</v>
      </c>
      <c r="B109" s="3" t="s">
        <v>106</v>
      </c>
      <c r="C109" s="3">
        <v>7.49</v>
      </c>
      <c r="D109" s="2">
        <f>C109*Оглавление!$F$8</f>
        <v>584.89410000000009</v>
      </c>
      <c r="E109" s="1">
        <f t="shared" si="8"/>
        <v>584.89410000000009</v>
      </c>
    </row>
    <row r="110" spans="1:5" x14ac:dyDescent="0.2">
      <c r="A110" s="3" t="s">
        <v>105</v>
      </c>
      <c r="B110" s="3" t="s">
        <v>104</v>
      </c>
      <c r="C110" s="3">
        <v>7.49</v>
      </c>
      <c r="D110" s="2">
        <f>C110*Оглавление!$F$8</f>
        <v>584.89410000000009</v>
      </c>
      <c r="E110" s="1">
        <f t="shared" si="8"/>
        <v>584.89410000000009</v>
      </c>
    </row>
    <row r="111" spans="1:5" x14ac:dyDescent="0.2">
      <c r="A111" s="3" t="s">
        <v>103</v>
      </c>
      <c r="B111" s="3" t="s">
        <v>102</v>
      </c>
      <c r="C111" s="3">
        <v>7.49</v>
      </c>
      <c r="D111" s="2">
        <f>C111*Оглавление!$F$8</f>
        <v>584.89410000000009</v>
      </c>
      <c r="E111" s="1">
        <f t="shared" si="8"/>
        <v>584.89410000000009</v>
      </c>
    </row>
    <row r="112" spans="1:5" x14ac:dyDescent="0.2">
      <c r="A112" s="3" t="s">
        <v>101</v>
      </c>
      <c r="B112" s="3" t="s">
        <v>100</v>
      </c>
      <c r="C112" s="3">
        <v>5.69</v>
      </c>
      <c r="D112" s="2">
        <f>C112*Оглавление!$F$8</f>
        <v>444.33210000000003</v>
      </c>
      <c r="E112" s="1">
        <f t="shared" si="8"/>
        <v>444.33210000000003</v>
      </c>
    </row>
    <row r="113" spans="1:5" x14ac:dyDescent="0.2">
      <c r="A113" s="3" t="s">
        <v>99</v>
      </c>
      <c r="B113" s="3" t="s">
        <v>98</v>
      </c>
      <c r="C113" s="3">
        <v>7.49</v>
      </c>
      <c r="D113" s="2">
        <f>C113*Оглавление!$F$8</f>
        <v>584.89410000000009</v>
      </c>
      <c r="E113" s="1">
        <f t="shared" si="8"/>
        <v>584.89410000000009</v>
      </c>
    </row>
    <row r="114" spans="1:5" x14ac:dyDescent="0.2">
      <c r="A114" s="3" t="s">
        <v>97</v>
      </c>
      <c r="B114" s="3" t="s">
        <v>96</v>
      </c>
      <c r="C114" s="3">
        <v>8.4600000000000009</v>
      </c>
      <c r="D114" s="2">
        <f>C114*Оглавление!$F$8</f>
        <v>660.64140000000009</v>
      </c>
      <c r="E114" s="1">
        <f t="shared" si="8"/>
        <v>660.64140000000009</v>
      </c>
    </row>
    <row r="115" spans="1:5" x14ac:dyDescent="0.2">
      <c r="A115" s="3" t="s">
        <v>95</v>
      </c>
      <c r="B115" s="3" t="s">
        <v>94</v>
      </c>
      <c r="C115" s="3">
        <v>7.49</v>
      </c>
      <c r="D115" s="2">
        <f>C115*Оглавление!$F$8</f>
        <v>584.89410000000009</v>
      </c>
      <c r="E115" s="1">
        <f t="shared" si="8"/>
        <v>584.89410000000009</v>
      </c>
    </row>
    <row r="116" spans="1:5" x14ac:dyDescent="0.2">
      <c r="A116" s="3" t="s">
        <v>93</v>
      </c>
      <c r="B116" s="3" t="s">
        <v>92</v>
      </c>
      <c r="C116" s="3">
        <v>8.4600000000000009</v>
      </c>
      <c r="D116" s="2">
        <f>C116*Оглавление!$F$8</f>
        <v>660.64140000000009</v>
      </c>
      <c r="E116" s="1">
        <f t="shared" si="8"/>
        <v>660.64140000000009</v>
      </c>
    </row>
    <row r="117" spans="1:5" x14ac:dyDescent="0.2">
      <c r="A117" s="3" t="s">
        <v>91</v>
      </c>
      <c r="B117" s="3" t="s">
        <v>90</v>
      </c>
      <c r="C117" s="3">
        <v>8.4600000000000009</v>
      </c>
      <c r="D117" s="2">
        <f>C117*Оглавление!$F$8</f>
        <v>660.64140000000009</v>
      </c>
      <c r="E117" s="1">
        <f t="shared" si="8"/>
        <v>660.64140000000009</v>
      </c>
    </row>
    <row r="118" spans="1:5" x14ac:dyDescent="0.2">
      <c r="A118" s="3" t="s">
        <v>89</v>
      </c>
      <c r="B118" s="3" t="s">
        <v>88</v>
      </c>
      <c r="C118" s="3">
        <v>8.4600000000000009</v>
      </c>
      <c r="D118" s="2">
        <f>C118*Оглавление!$F$8</f>
        <v>660.64140000000009</v>
      </c>
      <c r="E118" s="1">
        <f t="shared" si="8"/>
        <v>660.64140000000009</v>
      </c>
    </row>
    <row r="119" spans="1:5" x14ac:dyDescent="0.2">
      <c r="A119" s="3" t="s">
        <v>87</v>
      </c>
      <c r="B119" s="3" t="s">
        <v>86</v>
      </c>
      <c r="C119" s="3">
        <v>17.16</v>
      </c>
      <c r="D119" s="2">
        <f>C119*Оглавление!$F$8</f>
        <v>1340.0244</v>
      </c>
      <c r="E119" s="1">
        <f t="shared" si="8"/>
        <v>1340.0244</v>
      </c>
    </row>
    <row r="120" spans="1:5" x14ac:dyDescent="0.2">
      <c r="A120" s="3" t="s">
        <v>85</v>
      </c>
      <c r="B120" s="3" t="s">
        <v>84</v>
      </c>
      <c r="C120" s="3">
        <v>17.16</v>
      </c>
      <c r="D120" s="2">
        <f>C120*Оглавление!$F$8</f>
        <v>1340.0244</v>
      </c>
      <c r="E120" s="1">
        <f t="shared" si="8"/>
        <v>1340.0244</v>
      </c>
    </row>
    <row r="121" spans="1:5" x14ac:dyDescent="0.2">
      <c r="A121" s="3" t="s">
        <v>83</v>
      </c>
      <c r="B121" s="3" t="s">
        <v>82</v>
      </c>
      <c r="C121" s="3">
        <v>17.16</v>
      </c>
      <c r="D121" s="2">
        <f>C121*Оглавление!$F$8</f>
        <v>1340.0244</v>
      </c>
      <c r="E121" s="1">
        <f t="shared" si="8"/>
        <v>1340.0244</v>
      </c>
    </row>
    <row r="122" spans="1:5" x14ac:dyDescent="0.2">
      <c r="A122" s="3" t="s">
        <v>81</v>
      </c>
      <c r="B122" s="3" t="s">
        <v>80</v>
      </c>
      <c r="C122" s="3">
        <v>17.16</v>
      </c>
      <c r="D122" s="2">
        <f>C122*Оглавление!$F$8</f>
        <v>1340.0244</v>
      </c>
      <c r="E122" s="1">
        <f t="shared" si="8"/>
        <v>1340.0244</v>
      </c>
    </row>
    <row r="123" spans="1:5" x14ac:dyDescent="0.2">
      <c r="A123" s="3" t="s">
        <v>79</v>
      </c>
      <c r="B123" s="3" t="s">
        <v>78</v>
      </c>
      <c r="C123" s="3">
        <v>17.16</v>
      </c>
      <c r="D123" s="2">
        <f>C123*Оглавление!$F$8</f>
        <v>1340.0244</v>
      </c>
      <c r="E123" s="1">
        <f t="shared" si="8"/>
        <v>1340.0244</v>
      </c>
    </row>
    <row r="124" spans="1:5" x14ac:dyDescent="0.2">
      <c r="A124" s="3" t="s">
        <v>77</v>
      </c>
      <c r="B124" s="3" t="s">
        <v>76</v>
      </c>
      <c r="C124" s="3">
        <v>17.16</v>
      </c>
      <c r="D124" s="2">
        <f>C124*Оглавление!$F$8</f>
        <v>1340.0244</v>
      </c>
      <c r="E124" s="1">
        <f t="shared" si="8"/>
        <v>1340.0244</v>
      </c>
    </row>
    <row r="125" spans="1:5" x14ac:dyDescent="0.2">
      <c r="A125" s="3" t="s">
        <v>75</v>
      </c>
      <c r="B125" s="3" t="s">
        <v>74</v>
      </c>
      <c r="C125" s="3">
        <v>17.16</v>
      </c>
      <c r="D125" s="2">
        <f>C125*Оглавление!$F$8</f>
        <v>1340.0244</v>
      </c>
      <c r="E125" s="1">
        <f t="shared" si="8"/>
        <v>1340.0244</v>
      </c>
    </row>
    <row r="126" spans="1:5" x14ac:dyDescent="0.2">
      <c r="A126" s="5"/>
      <c r="B126" s="6" t="s">
        <v>73</v>
      </c>
      <c r="C126" s="5"/>
      <c r="D126" s="2">
        <f>C126*Оглавление!$F$8</f>
        <v>0</v>
      </c>
      <c r="E126" s="4"/>
    </row>
    <row r="127" spans="1:5" x14ac:dyDescent="0.2">
      <c r="A127" s="3" t="s">
        <v>72</v>
      </c>
      <c r="B127" s="3" t="s">
        <v>71</v>
      </c>
      <c r="C127" s="3">
        <v>11.02</v>
      </c>
      <c r="D127" s="2">
        <f>C127*Оглавление!$F$8</f>
        <v>860.55179999999996</v>
      </c>
      <c r="E127" s="1">
        <f>D127-D127*$E$8</f>
        <v>860.55179999999996</v>
      </c>
    </row>
    <row r="128" spans="1:5" x14ac:dyDescent="0.2">
      <c r="A128" s="3" t="s">
        <v>70</v>
      </c>
      <c r="B128" s="3" t="s">
        <v>69</v>
      </c>
      <c r="C128" s="3">
        <v>19.91</v>
      </c>
      <c r="D128" s="2">
        <f>C128*Оглавление!$F$8</f>
        <v>1554.7719000000002</v>
      </c>
      <c r="E128" s="1">
        <f>D128-D128*$E$8</f>
        <v>1554.7719000000002</v>
      </c>
    </row>
    <row r="129" spans="1:5" x14ac:dyDescent="0.2">
      <c r="A129" s="3" t="s">
        <v>68</v>
      </c>
      <c r="B129" s="3" t="s">
        <v>67</v>
      </c>
      <c r="C129" s="3">
        <v>19.91</v>
      </c>
      <c r="D129" s="2">
        <f>C129*Оглавление!$F$8</f>
        <v>1554.7719000000002</v>
      </c>
      <c r="E129" s="1">
        <f>D129-D129*$E$8</f>
        <v>1554.7719000000002</v>
      </c>
    </row>
    <row r="130" spans="1:5" x14ac:dyDescent="0.2">
      <c r="A130" s="5"/>
      <c r="B130" s="6" t="s">
        <v>66</v>
      </c>
      <c r="C130" s="5"/>
      <c r="D130" s="2">
        <f>C130*Оглавление!$F$8</f>
        <v>0</v>
      </c>
      <c r="E130" s="4"/>
    </row>
    <row r="131" spans="1:5" x14ac:dyDescent="0.2">
      <c r="A131" s="7">
        <v>138881</v>
      </c>
      <c r="B131" s="3" t="s">
        <v>65</v>
      </c>
      <c r="C131" s="3">
        <v>2.77</v>
      </c>
      <c r="D131" s="2">
        <f>C131*Оглавление!$F$8</f>
        <v>216.30930000000001</v>
      </c>
      <c r="E131" s="1">
        <f>D131-D131*$E$8</f>
        <v>216.30930000000001</v>
      </c>
    </row>
    <row r="132" spans="1:5" x14ac:dyDescent="0.2">
      <c r="A132" s="7">
        <v>138891</v>
      </c>
      <c r="B132" s="3" t="s">
        <v>64</v>
      </c>
      <c r="C132" s="3">
        <v>3.33</v>
      </c>
      <c r="D132" s="2">
        <f>C132*Оглавление!$F$8</f>
        <v>260.03970000000004</v>
      </c>
      <c r="E132" s="1">
        <f>D132-D132*$E$8</f>
        <v>260.03970000000004</v>
      </c>
    </row>
    <row r="133" spans="1:5" x14ac:dyDescent="0.2">
      <c r="A133" s="7">
        <v>138351</v>
      </c>
      <c r="B133" s="3" t="s">
        <v>63</v>
      </c>
      <c r="C133" s="3">
        <v>4.4000000000000004</v>
      </c>
      <c r="D133" s="2">
        <f>C133*Оглавление!$F$8</f>
        <v>343.59600000000006</v>
      </c>
      <c r="E133" s="1">
        <f>D133-D133*$E$8</f>
        <v>343.59600000000006</v>
      </c>
    </row>
    <row r="134" spans="1:5" x14ac:dyDescent="0.2">
      <c r="A134" s="7">
        <v>138641</v>
      </c>
      <c r="B134" s="3" t="s">
        <v>62</v>
      </c>
      <c r="C134" s="3">
        <v>5.26</v>
      </c>
      <c r="D134" s="2">
        <f>C134*Оглавление!$F$8</f>
        <v>410.7534</v>
      </c>
      <c r="E134" s="1">
        <f>D134-D134*$E$8</f>
        <v>410.7534</v>
      </c>
    </row>
    <row r="135" spans="1:5" x14ac:dyDescent="0.2">
      <c r="A135" s="5"/>
      <c r="B135" s="6" t="s">
        <v>61</v>
      </c>
      <c r="C135" s="5"/>
      <c r="D135" s="2">
        <f>C135*Оглавление!$F$8</f>
        <v>0</v>
      </c>
      <c r="E135" s="4"/>
    </row>
    <row r="136" spans="1:5" x14ac:dyDescent="0.2">
      <c r="A136" s="3" t="s">
        <v>60</v>
      </c>
      <c r="B136" s="3" t="s">
        <v>59</v>
      </c>
      <c r="C136" s="3">
        <v>1.58</v>
      </c>
      <c r="D136" s="2">
        <f>C136*Оглавление!$F$8</f>
        <v>123.38220000000001</v>
      </c>
      <c r="E136" s="1">
        <f>D136-D136*$E$8</f>
        <v>123.38220000000001</v>
      </c>
    </row>
    <row r="137" spans="1:5" x14ac:dyDescent="0.2">
      <c r="A137" s="3" t="s">
        <v>58</v>
      </c>
      <c r="B137" s="3" t="s">
        <v>57</v>
      </c>
      <c r="C137" s="3">
        <v>1.72</v>
      </c>
      <c r="D137" s="2">
        <f>C137*Оглавление!$F$8</f>
        <v>134.31479999999999</v>
      </c>
      <c r="E137" s="1">
        <f>D137-D137*$E$8</f>
        <v>134.31479999999999</v>
      </c>
    </row>
    <row r="138" spans="1:5" x14ac:dyDescent="0.2">
      <c r="A138" s="3" t="s">
        <v>56</v>
      </c>
      <c r="B138" s="3" t="s">
        <v>55</v>
      </c>
      <c r="C138" s="3">
        <v>2.27</v>
      </c>
      <c r="D138" s="2">
        <f>C138*Оглавление!$F$8</f>
        <v>177.26430000000002</v>
      </c>
      <c r="E138" s="1">
        <f>D138-D138*$E$8</f>
        <v>177.26430000000002</v>
      </c>
    </row>
    <row r="139" spans="1:5" x14ac:dyDescent="0.2">
      <c r="A139" s="3" t="s">
        <v>54</v>
      </c>
      <c r="B139" s="3" t="s">
        <v>53</v>
      </c>
      <c r="C139" s="3">
        <v>2.8</v>
      </c>
      <c r="D139" s="2">
        <f>C139*Оглавление!$F$8</f>
        <v>218.65199999999999</v>
      </c>
      <c r="E139" s="1">
        <f>D139-D139*$E$8</f>
        <v>218.65199999999999</v>
      </c>
    </row>
    <row r="140" spans="1:5" x14ac:dyDescent="0.2">
      <c r="A140" s="5"/>
      <c r="B140" s="6" t="s">
        <v>52</v>
      </c>
      <c r="C140" s="5"/>
      <c r="D140" s="2">
        <f>C140*Оглавление!$F$8</f>
        <v>0</v>
      </c>
      <c r="E140" s="4"/>
    </row>
    <row r="141" spans="1:5" x14ac:dyDescent="0.2">
      <c r="A141" s="3" t="s">
        <v>51</v>
      </c>
      <c r="B141" s="3" t="s">
        <v>50</v>
      </c>
      <c r="C141" s="3">
        <v>90.88</v>
      </c>
      <c r="D141" s="2">
        <f>C141*Оглавление!$F$8</f>
        <v>7096.8191999999999</v>
      </c>
      <c r="E141" s="1">
        <f>D141-D141*$E$8</f>
        <v>7096.8191999999999</v>
      </c>
    </row>
    <row r="142" spans="1:5" x14ac:dyDescent="0.2">
      <c r="A142" s="3" t="s">
        <v>49</v>
      </c>
      <c r="B142" s="3" t="s">
        <v>48</v>
      </c>
      <c r="C142" s="3">
        <v>97.75</v>
      </c>
      <c r="D142" s="2">
        <f>C142*Оглавление!$F$8</f>
        <v>7633.2975000000006</v>
      </c>
      <c r="E142" s="1">
        <f>D142-D142*$E$8</f>
        <v>7633.2975000000006</v>
      </c>
    </row>
    <row r="143" spans="1:5" x14ac:dyDescent="0.2">
      <c r="A143" s="5"/>
      <c r="B143" s="6" t="s">
        <v>47</v>
      </c>
      <c r="C143" s="5"/>
      <c r="D143" s="2">
        <f>C143*Оглавление!$F$8</f>
        <v>0</v>
      </c>
      <c r="E143" s="4"/>
    </row>
    <row r="144" spans="1:5" x14ac:dyDescent="0.2">
      <c r="A144" s="3" t="s">
        <v>46</v>
      </c>
      <c r="B144" s="3" t="s">
        <v>45</v>
      </c>
      <c r="C144" s="3">
        <v>58.69</v>
      </c>
      <c r="D144" s="2">
        <f>C144*Оглавление!$F$8</f>
        <v>4583.1021000000001</v>
      </c>
      <c r="E144" s="1">
        <f t="shared" ref="E144:E153" si="9">D144-D144*$E$8</f>
        <v>4583.1021000000001</v>
      </c>
    </row>
    <row r="145" spans="1:5" x14ac:dyDescent="0.2">
      <c r="A145" s="3" t="s">
        <v>44</v>
      </c>
      <c r="B145" s="3" t="s">
        <v>43</v>
      </c>
      <c r="C145" s="3">
        <v>51.94</v>
      </c>
      <c r="D145" s="2">
        <f>C145*Оглавление!$F$8</f>
        <v>4055.9946</v>
      </c>
      <c r="E145" s="1">
        <f t="shared" si="9"/>
        <v>4055.9946</v>
      </c>
    </row>
    <row r="146" spans="1:5" x14ac:dyDescent="0.2">
      <c r="A146" s="3" t="s">
        <v>42</v>
      </c>
      <c r="B146" s="3" t="s">
        <v>41</v>
      </c>
      <c r="C146" s="3">
        <v>58.69</v>
      </c>
      <c r="D146" s="2">
        <f>C146*Оглавление!$F$8</f>
        <v>4583.1021000000001</v>
      </c>
      <c r="E146" s="1">
        <f t="shared" si="9"/>
        <v>4583.1021000000001</v>
      </c>
    </row>
    <row r="147" spans="1:5" x14ac:dyDescent="0.2">
      <c r="A147" s="3" t="s">
        <v>40</v>
      </c>
      <c r="B147" s="3" t="s">
        <v>39</v>
      </c>
      <c r="C147" s="3">
        <v>51.94</v>
      </c>
      <c r="D147" s="2">
        <f>C147*Оглавление!$F$8</f>
        <v>4055.9946</v>
      </c>
      <c r="E147" s="1">
        <f t="shared" si="9"/>
        <v>4055.9946</v>
      </c>
    </row>
    <row r="148" spans="1:5" x14ac:dyDescent="0.2">
      <c r="A148" s="3" t="s">
        <v>38</v>
      </c>
      <c r="B148" s="3" t="s">
        <v>37</v>
      </c>
      <c r="C148" s="3">
        <v>51.94</v>
      </c>
      <c r="D148" s="2">
        <f>C148*Оглавление!$F$8</f>
        <v>4055.9946</v>
      </c>
      <c r="E148" s="1">
        <f t="shared" si="9"/>
        <v>4055.9946</v>
      </c>
    </row>
    <row r="149" spans="1:5" x14ac:dyDescent="0.2">
      <c r="A149" s="3" t="s">
        <v>36</v>
      </c>
      <c r="B149" s="3" t="s">
        <v>35</v>
      </c>
      <c r="C149" s="3">
        <v>58.69</v>
      </c>
      <c r="D149" s="2">
        <f>C149*Оглавление!$F$8</f>
        <v>4583.1021000000001</v>
      </c>
      <c r="E149" s="1">
        <f t="shared" si="9"/>
        <v>4583.1021000000001</v>
      </c>
    </row>
    <row r="150" spans="1:5" x14ac:dyDescent="0.2">
      <c r="A150" s="3" t="s">
        <v>34</v>
      </c>
      <c r="B150" s="3" t="s">
        <v>33</v>
      </c>
      <c r="C150" s="3">
        <v>51.94</v>
      </c>
      <c r="D150" s="2">
        <f>C150*Оглавление!$F$8</f>
        <v>4055.9946</v>
      </c>
      <c r="E150" s="1">
        <f t="shared" si="9"/>
        <v>4055.9946</v>
      </c>
    </row>
    <row r="151" spans="1:5" x14ac:dyDescent="0.2">
      <c r="A151" s="3" t="s">
        <v>32</v>
      </c>
      <c r="B151" s="3" t="s">
        <v>31</v>
      </c>
      <c r="C151" s="3">
        <v>58.69</v>
      </c>
      <c r="D151" s="2">
        <f>C151*Оглавление!$F$8</f>
        <v>4583.1021000000001</v>
      </c>
      <c r="E151" s="1">
        <f t="shared" si="9"/>
        <v>4583.1021000000001</v>
      </c>
    </row>
    <row r="152" spans="1:5" x14ac:dyDescent="0.2">
      <c r="A152" s="3" t="s">
        <v>30</v>
      </c>
      <c r="B152" s="3" t="s">
        <v>29</v>
      </c>
      <c r="C152" s="3">
        <v>212.09</v>
      </c>
      <c r="D152" s="2">
        <f>C152*Оглавление!$F$8</f>
        <v>16562.108100000001</v>
      </c>
      <c r="E152" s="1">
        <f t="shared" si="9"/>
        <v>16562.108100000001</v>
      </c>
    </row>
    <row r="153" spans="1:5" x14ac:dyDescent="0.2">
      <c r="A153" s="3" t="s">
        <v>28</v>
      </c>
      <c r="B153" s="3" t="s">
        <v>27</v>
      </c>
      <c r="C153" s="3">
        <v>310</v>
      </c>
      <c r="D153" s="2">
        <f>C153*Оглавление!$F$8</f>
        <v>24207.9</v>
      </c>
      <c r="E153" s="1">
        <f t="shared" si="9"/>
        <v>24207.9</v>
      </c>
    </row>
    <row r="154" spans="1:5" x14ac:dyDescent="0.2">
      <c r="A154" s="5"/>
      <c r="B154" s="6" t="s">
        <v>26</v>
      </c>
      <c r="C154" s="5"/>
      <c r="D154" s="2">
        <f>C154*Оглавление!$F$8</f>
        <v>0</v>
      </c>
      <c r="E154" s="4"/>
    </row>
    <row r="155" spans="1:5" x14ac:dyDescent="0.2">
      <c r="A155" s="3" t="s">
        <v>25</v>
      </c>
      <c r="B155" s="3" t="s">
        <v>24</v>
      </c>
      <c r="C155" s="3">
        <v>2.23</v>
      </c>
      <c r="D155" s="2">
        <f>C155*Оглавление!$F$8</f>
        <v>174.14070000000001</v>
      </c>
      <c r="E155" s="1">
        <f>D155-D155*$E$8</f>
        <v>174.14070000000001</v>
      </c>
    </row>
    <row r="156" spans="1:5" x14ac:dyDescent="0.2">
      <c r="A156" s="3" t="s">
        <v>23</v>
      </c>
      <c r="B156" s="3" t="s">
        <v>22</v>
      </c>
      <c r="C156" s="3">
        <v>44.5</v>
      </c>
      <c r="D156" s="2">
        <f>C156*Оглавление!$F$8</f>
        <v>3475.0050000000001</v>
      </c>
      <c r="E156" s="1">
        <f>D156-D156*$E$8</f>
        <v>3475.0050000000001</v>
      </c>
    </row>
    <row r="157" spans="1:5" x14ac:dyDescent="0.2">
      <c r="A157" s="3" t="s">
        <v>21</v>
      </c>
      <c r="B157" s="3" t="s">
        <v>20</v>
      </c>
      <c r="C157" s="3">
        <v>5.26</v>
      </c>
      <c r="D157" s="2">
        <f>C157*Оглавление!$F$8</f>
        <v>410.7534</v>
      </c>
      <c r="E157" s="1">
        <f>D157-D157*$E$8</f>
        <v>410.7534</v>
      </c>
    </row>
    <row r="158" spans="1:5" x14ac:dyDescent="0.2">
      <c r="A158" s="3" t="s">
        <v>19</v>
      </c>
      <c r="B158" s="3" t="s">
        <v>18</v>
      </c>
      <c r="C158" s="3">
        <v>5.26</v>
      </c>
      <c r="D158" s="2">
        <f>C158*Оглавление!$F$8</f>
        <v>410.7534</v>
      </c>
      <c r="E158" s="1">
        <f>D158-D158*$E$8</f>
        <v>410.7534</v>
      </c>
    </row>
    <row r="159" spans="1:5" x14ac:dyDescent="0.2">
      <c r="A159" s="5"/>
      <c r="B159" s="6" t="s">
        <v>17</v>
      </c>
      <c r="C159" s="5"/>
      <c r="D159" s="2">
        <f>C159*Оглавление!$F$8</f>
        <v>0</v>
      </c>
      <c r="E159" s="4"/>
    </row>
    <row r="160" spans="1:5" x14ac:dyDescent="0.2">
      <c r="A160" s="3" t="s">
        <v>16</v>
      </c>
      <c r="B160" s="3" t="s">
        <v>15</v>
      </c>
      <c r="C160" s="3">
        <v>5.31</v>
      </c>
      <c r="D160" s="2">
        <f>C160*Оглавление!$F$8</f>
        <v>414.65789999999998</v>
      </c>
      <c r="E160" s="1">
        <f>D160-D160*$E$8</f>
        <v>414.65789999999998</v>
      </c>
    </row>
    <row r="161" spans="1:5" x14ac:dyDescent="0.2">
      <c r="A161" s="3" t="s">
        <v>14</v>
      </c>
      <c r="B161" s="3" t="s">
        <v>13</v>
      </c>
      <c r="C161" s="3">
        <v>5.36</v>
      </c>
      <c r="D161" s="2">
        <f>C161*Оглавление!$F$8</f>
        <v>418.56240000000003</v>
      </c>
      <c r="E161" s="1">
        <f>D161-D161*$E$8</f>
        <v>418.56240000000003</v>
      </c>
    </row>
    <row r="162" spans="1:5" x14ac:dyDescent="0.2">
      <c r="A162" s="3" t="s">
        <v>12</v>
      </c>
      <c r="B162" s="3" t="s">
        <v>11</v>
      </c>
      <c r="C162" s="3">
        <v>5.83</v>
      </c>
      <c r="D162" s="2">
        <f>C162*Оглавление!$F$8</f>
        <v>455.2647</v>
      </c>
      <c r="E162" s="1">
        <f>D162-D162*$E$8</f>
        <v>455.2647</v>
      </c>
    </row>
    <row r="163" spans="1:5" x14ac:dyDescent="0.2">
      <c r="A163" s="3" t="s">
        <v>10</v>
      </c>
      <c r="B163" s="3" t="s">
        <v>9</v>
      </c>
      <c r="C163" s="3">
        <v>5.83</v>
      </c>
      <c r="D163" s="2">
        <f>C163*Оглавление!$F$8</f>
        <v>455.2647</v>
      </c>
      <c r="E163" s="1">
        <f>D163-D163*$E$8</f>
        <v>455.2647</v>
      </c>
    </row>
    <row r="164" spans="1:5" x14ac:dyDescent="0.2">
      <c r="A164" s="3" t="s">
        <v>8</v>
      </c>
      <c r="B164" s="3" t="s">
        <v>7</v>
      </c>
      <c r="C164" s="3">
        <v>5.59</v>
      </c>
      <c r="D164" s="2">
        <f>C164*Оглавление!$F$8</f>
        <v>436.5231</v>
      </c>
      <c r="E164" s="1">
        <f>D164-D164*$E$8</f>
        <v>436.5231</v>
      </c>
    </row>
    <row r="165" spans="1:5" x14ac:dyDescent="0.2">
      <c r="A165" s="5"/>
      <c r="B165" s="6" t="s">
        <v>6</v>
      </c>
      <c r="C165" s="5"/>
      <c r="D165" s="2">
        <f>C165*Оглавление!$F$8</f>
        <v>0</v>
      </c>
      <c r="E165" s="4"/>
    </row>
    <row r="166" spans="1:5" x14ac:dyDescent="0.2">
      <c r="A166" s="3" t="s">
        <v>5</v>
      </c>
      <c r="B166" s="3" t="s">
        <v>4</v>
      </c>
      <c r="C166" s="3">
        <v>198.46</v>
      </c>
      <c r="D166" s="2">
        <f>C166*Оглавление!$F$8</f>
        <v>15497.741400000001</v>
      </c>
      <c r="E166" s="1">
        <f>D166-D166*$E$8</f>
        <v>15497.741400000001</v>
      </c>
    </row>
    <row r="167" spans="1:5" x14ac:dyDescent="0.2">
      <c r="A167" s="3" t="s">
        <v>3</v>
      </c>
      <c r="B167" s="3" t="s">
        <v>2</v>
      </c>
      <c r="C167" s="3">
        <v>555.11</v>
      </c>
      <c r="D167" s="2">
        <f>C167*Оглавление!$F$8</f>
        <v>43348.539900000003</v>
      </c>
      <c r="E167" s="1">
        <f>D167-D167*$E$8</f>
        <v>43348.539900000003</v>
      </c>
    </row>
    <row r="168" spans="1:5" x14ac:dyDescent="0.2">
      <c r="A168" s="3" t="s">
        <v>1</v>
      </c>
      <c r="B168" s="3" t="s">
        <v>0</v>
      </c>
      <c r="C168" s="3">
        <v>340.68</v>
      </c>
      <c r="D168" s="2">
        <f>C168*Оглавление!$F$8</f>
        <v>26603.701200000003</v>
      </c>
      <c r="E168" s="1">
        <f>D168-D168*$E$8</f>
        <v>26603.701200000003</v>
      </c>
    </row>
  </sheetData>
  <sheetProtection algorithmName="SHA-512" hashValue="8agGXJ5bwMZNJHcpho7jyWlqWrZ8cSJN+RsipukmWd/TDOZVtQSJAVIl9TOSpbSdgn9nz7hmQ+RYFauJw1yHLw==" saltValue="VfvJPPMlgzqq/4vInBkNVA==" spinCount="100000" sheet="1" objects="1" scenarios="1"/>
  <mergeCells count="4">
    <mergeCell ref="A1:E1"/>
    <mergeCell ref="A2:E2"/>
    <mergeCell ref="A6:E6"/>
    <mergeCell ref="B8:C8"/>
  </mergeCells>
  <conditionalFormatting sqref="D10:E10">
    <cfRule type="cellIs" dxfId="132" priority="1" stopIfTrue="1" operator="equal">
      <formula>#REF!</formula>
    </cfRule>
    <cfRule type="cellIs" dxfId="131" priority="2" stopIfTrue="1" operator="notEqual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activeCell="G17" sqref="G17"/>
    </sheetView>
  </sheetViews>
  <sheetFormatPr defaultRowHeight="12.75" x14ac:dyDescent="0.2"/>
  <cols>
    <col min="1" max="1" width="14.85546875" customWidth="1"/>
    <col min="2" max="2" width="64.28515625" customWidth="1"/>
    <col min="3" max="3" width="11.7109375" hidden="1" customWidth="1"/>
    <col min="4" max="4" width="11.140625" customWidth="1"/>
    <col min="5" max="5" width="0" hidden="1" customWidth="1"/>
  </cols>
  <sheetData>
    <row r="1" spans="1:7" x14ac:dyDescent="0.2">
      <c r="A1" s="51">
        <v>5</v>
      </c>
      <c r="B1" s="51"/>
      <c r="C1" s="52"/>
      <c r="D1" s="52"/>
      <c r="E1" s="51"/>
    </row>
    <row r="2" spans="1:7" x14ac:dyDescent="0.2">
      <c r="A2" s="51"/>
      <c r="B2" s="51"/>
      <c r="C2" s="52"/>
      <c r="D2" s="52"/>
      <c r="E2" s="51"/>
    </row>
    <row r="3" spans="1:7" x14ac:dyDescent="0.2">
      <c r="A3" s="51"/>
      <c r="B3" s="51"/>
      <c r="C3" s="52"/>
      <c r="D3" s="52"/>
      <c r="E3" s="51"/>
    </row>
    <row r="4" spans="1:7" ht="18" x14ac:dyDescent="0.25">
      <c r="A4" s="79" t="s">
        <v>446</v>
      </c>
      <c r="B4" s="79"/>
      <c r="C4" s="79"/>
      <c r="D4" s="79"/>
      <c r="E4" s="53"/>
    </row>
    <row r="5" spans="1:7" ht="18" x14ac:dyDescent="0.25">
      <c r="A5" s="53"/>
      <c r="B5" s="53"/>
      <c r="C5" s="53"/>
      <c r="D5" s="53"/>
      <c r="E5" s="53"/>
    </row>
    <row r="6" spans="1:7" ht="18.75" thickBot="1" x14ac:dyDescent="0.3">
      <c r="A6" s="53"/>
      <c r="B6" s="53"/>
      <c r="C6" s="53"/>
      <c r="D6" s="53"/>
      <c r="E6" s="53"/>
    </row>
    <row r="7" spans="1:7" ht="18.75" thickBot="1" x14ac:dyDescent="0.3">
      <c r="A7" s="57"/>
      <c r="B7" s="56" t="s">
        <v>295</v>
      </c>
      <c r="C7" s="55"/>
      <c r="D7" s="54">
        <v>0</v>
      </c>
      <c r="E7" s="53"/>
      <c r="G7" s="26"/>
    </row>
    <row r="8" spans="1:7" ht="18.75" hidden="1" customHeight="1" x14ac:dyDescent="0.2">
      <c r="A8" s="51"/>
      <c r="B8" s="51"/>
      <c r="C8" s="52"/>
      <c r="D8" s="52"/>
      <c r="E8" s="51"/>
    </row>
    <row r="9" spans="1:7" ht="22.5" x14ac:dyDescent="0.2">
      <c r="A9" s="50" t="s">
        <v>445</v>
      </c>
      <c r="B9" s="48" t="s">
        <v>444</v>
      </c>
      <c r="C9" s="49" t="s">
        <v>443</v>
      </c>
      <c r="D9" s="49" t="s">
        <v>292</v>
      </c>
      <c r="E9" s="48" t="s">
        <v>442</v>
      </c>
    </row>
    <row r="10" spans="1:7" x14ac:dyDescent="0.2">
      <c r="A10" s="47"/>
      <c r="B10" s="47" t="s">
        <v>441</v>
      </c>
      <c r="C10" s="46"/>
      <c r="D10" s="45"/>
      <c r="E10" s="36">
        <v>320</v>
      </c>
    </row>
    <row r="11" spans="1:7" x14ac:dyDescent="0.2">
      <c r="A11" s="44" t="s">
        <v>440</v>
      </c>
      <c r="B11" s="44" t="s">
        <v>439</v>
      </c>
      <c r="C11" s="40">
        <v>1.5641025641025641</v>
      </c>
      <c r="D11" s="28">
        <f>(C11-C11*$D$7)*Оглавление!$F$7</f>
        <v>98.821564102564096</v>
      </c>
      <c r="E11" s="40">
        <v>370</v>
      </c>
    </row>
    <row r="12" spans="1:7" x14ac:dyDescent="0.2">
      <c r="A12" s="44" t="s">
        <v>438</v>
      </c>
      <c r="B12" s="44" t="s">
        <v>437</v>
      </c>
      <c r="C12" s="40">
        <v>2.4358974358974357</v>
      </c>
      <c r="D12" s="28">
        <f>(C12-C12*$D$7)*Оглавление!$F$7</f>
        <v>153.90243589743588</v>
      </c>
      <c r="E12" s="40">
        <v>300</v>
      </c>
    </row>
    <row r="13" spans="1:7" x14ac:dyDescent="0.2">
      <c r="A13" s="44" t="s">
        <v>436</v>
      </c>
      <c r="B13" s="44" t="s">
        <v>435</v>
      </c>
      <c r="C13" s="40">
        <v>3.5128205128205128</v>
      </c>
      <c r="D13" s="28">
        <f>(C13-C13*$D$7)*Оглавление!$F$7</f>
        <v>221.94351282051281</v>
      </c>
      <c r="E13" s="40">
        <v>350</v>
      </c>
    </row>
    <row r="14" spans="1:7" x14ac:dyDescent="0.2">
      <c r="A14" s="44" t="s">
        <v>434</v>
      </c>
      <c r="B14" s="44" t="s">
        <v>433</v>
      </c>
      <c r="C14" s="40">
        <v>6.7051282051282053</v>
      </c>
      <c r="D14" s="28">
        <f>(C14-C14*$D$7)*Оглавление!$F$7</f>
        <v>423.63670512820511</v>
      </c>
      <c r="E14" s="40">
        <v>427</v>
      </c>
    </row>
    <row r="15" spans="1:7" x14ac:dyDescent="0.2">
      <c r="A15" s="43"/>
      <c r="B15" s="43" t="s">
        <v>432</v>
      </c>
      <c r="C15" s="42"/>
      <c r="D15" s="41"/>
      <c r="E15" s="40">
        <v>475</v>
      </c>
    </row>
    <row r="16" spans="1:7" x14ac:dyDescent="0.2">
      <c r="A16" s="39" t="s">
        <v>431</v>
      </c>
      <c r="B16" s="39" t="s">
        <v>430</v>
      </c>
      <c r="C16" s="37">
        <v>1.641025641025641</v>
      </c>
      <c r="D16" s="28">
        <f>(C16-C16*$D$7)*Оглавление!$F$7</f>
        <v>103.68164102564101</v>
      </c>
      <c r="E16" s="37">
        <v>780</v>
      </c>
    </row>
    <row r="17" spans="1:5" x14ac:dyDescent="0.2">
      <c r="A17" s="39" t="s">
        <v>429</v>
      </c>
      <c r="B17" s="38" t="s">
        <v>428</v>
      </c>
      <c r="C17" s="37">
        <v>2.5769230769230766</v>
      </c>
      <c r="D17" s="28">
        <f>(C17-C17*$D$7)*Оглавление!$F$7</f>
        <v>162.8125769230769</v>
      </c>
      <c r="E17" s="36">
        <v>780</v>
      </c>
    </row>
    <row r="18" spans="1:5" x14ac:dyDescent="0.2">
      <c r="A18" s="27" t="s">
        <v>427</v>
      </c>
      <c r="B18" s="27" t="s">
        <v>426</v>
      </c>
      <c r="C18" s="30">
        <v>3.9102564102564097</v>
      </c>
      <c r="D18" s="28">
        <f>(C18-C18*$D$7)*Оглавление!$F$7</f>
        <v>247.05391025641021</v>
      </c>
      <c r="E18" s="30">
        <v>900</v>
      </c>
    </row>
    <row r="19" spans="1:5" x14ac:dyDescent="0.2">
      <c r="A19" s="27" t="s">
        <v>425</v>
      </c>
      <c r="B19" s="27" t="s">
        <v>424</v>
      </c>
      <c r="C19" s="30">
        <v>7.5641025641025639</v>
      </c>
      <c r="D19" s="28">
        <f>(C19-C19*$D$7)*Оглавление!$F$7</f>
        <v>477.90756410256409</v>
      </c>
      <c r="E19" s="30">
        <v>1800</v>
      </c>
    </row>
    <row r="20" spans="1:5" x14ac:dyDescent="0.2">
      <c r="A20" s="27" t="s">
        <v>423</v>
      </c>
      <c r="B20" s="27" t="s">
        <v>422</v>
      </c>
      <c r="C20" s="30">
        <v>14.987179487179485</v>
      </c>
      <c r="D20" s="28">
        <f>(C20-C20*$D$7)*Оглавление!$F$7</f>
        <v>946.90498717948708</v>
      </c>
      <c r="E20" s="30">
        <v>2250</v>
      </c>
    </row>
    <row r="21" spans="1:5" x14ac:dyDescent="0.2">
      <c r="A21" s="27" t="s">
        <v>421</v>
      </c>
      <c r="B21" s="27" t="s">
        <v>420</v>
      </c>
      <c r="C21" s="30">
        <v>18.435897435897438</v>
      </c>
      <c r="D21" s="28">
        <f>(C21-C21*$D$7)*Оглавление!$F$7</f>
        <v>1164.7984358974359</v>
      </c>
      <c r="E21" s="30">
        <v>2250</v>
      </c>
    </row>
    <row r="22" spans="1:5" x14ac:dyDescent="0.2">
      <c r="A22" s="35"/>
      <c r="B22" s="35" t="s">
        <v>419</v>
      </c>
      <c r="C22" s="34"/>
      <c r="D22" s="33"/>
      <c r="E22" s="30">
        <v>3400</v>
      </c>
    </row>
    <row r="23" spans="1:5" x14ac:dyDescent="0.2">
      <c r="A23" s="27" t="s">
        <v>418</v>
      </c>
      <c r="B23" s="27" t="s">
        <v>417</v>
      </c>
      <c r="C23" s="30">
        <v>2.1538461538461537</v>
      </c>
      <c r="D23" s="28">
        <f>(C23-C23*$D$7)*Оглавление!$F$7</f>
        <v>136.08215384615383</v>
      </c>
      <c r="E23" s="30">
        <v>4600</v>
      </c>
    </row>
    <row r="24" spans="1:5" x14ac:dyDescent="0.2">
      <c r="A24" s="27" t="s">
        <v>416</v>
      </c>
      <c r="B24" s="27" t="s">
        <v>415</v>
      </c>
      <c r="C24" s="30">
        <v>3.474358974358974</v>
      </c>
      <c r="D24" s="28">
        <f>(C24-C24*$D$7)*Оглавление!$F$7</f>
        <v>219.51347435897432</v>
      </c>
      <c r="E24" s="30">
        <v>7300</v>
      </c>
    </row>
    <row r="25" spans="1:5" x14ac:dyDescent="0.2">
      <c r="A25" s="27" t="s">
        <v>414</v>
      </c>
      <c r="B25" s="27" t="s">
        <v>413</v>
      </c>
      <c r="C25" s="30">
        <v>4.4487179487179489</v>
      </c>
      <c r="D25" s="28">
        <f>(C25-C25*$D$7)*Оглавление!$F$7</f>
        <v>281.07444871794871</v>
      </c>
      <c r="E25" s="30">
        <v>2100</v>
      </c>
    </row>
    <row r="26" spans="1:5" x14ac:dyDescent="0.2">
      <c r="A26" s="27" t="s">
        <v>412</v>
      </c>
      <c r="B26" s="27" t="s">
        <v>411</v>
      </c>
      <c r="C26" s="30">
        <v>8.6923076923076916</v>
      </c>
      <c r="D26" s="28">
        <f>(C26-C26*$D$7)*Оглавление!$F$7</f>
        <v>549.18869230769224</v>
      </c>
      <c r="E26" s="30">
        <v>3250</v>
      </c>
    </row>
    <row r="27" spans="1:5" x14ac:dyDescent="0.2">
      <c r="A27" s="32"/>
      <c r="B27" s="32" t="s">
        <v>410</v>
      </c>
      <c r="C27" s="31"/>
      <c r="D27" s="31"/>
      <c r="E27" s="30">
        <v>4250</v>
      </c>
    </row>
    <row r="28" spans="1:5" x14ac:dyDescent="0.2">
      <c r="A28" s="27" t="s">
        <v>409</v>
      </c>
      <c r="B28" s="27" t="s">
        <v>408</v>
      </c>
      <c r="C28" s="30">
        <v>1.6153846153846154</v>
      </c>
      <c r="D28" s="28">
        <f>(C28-C28*$D$7)*Оглавление!$F$7</f>
        <v>102.06161538461538</v>
      </c>
      <c r="E28" s="29">
        <v>6900</v>
      </c>
    </row>
    <row r="29" spans="1:5" x14ac:dyDescent="0.2">
      <c r="A29" s="27" t="s">
        <v>407</v>
      </c>
      <c r="B29" s="27" t="s">
        <v>406</v>
      </c>
      <c r="C29" s="30">
        <v>1.8205128205128203</v>
      </c>
      <c r="D29" s="28">
        <f>(C29-C29*$D$7)*Оглавление!$F$7</f>
        <v>115.0218205128205</v>
      </c>
      <c r="E29" s="29">
        <v>6750</v>
      </c>
    </row>
    <row r="30" spans="1:5" x14ac:dyDescent="0.2">
      <c r="A30" s="27" t="s">
        <v>405</v>
      </c>
      <c r="B30" s="27" t="s">
        <v>404</v>
      </c>
      <c r="C30" s="30">
        <v>2.3461538461538463</v>
      </c>
      <c r="D30" s="28">
        <f>(C30-C30*$D$7)*Оглавление!$F$7</f>
        <v>148.23234615384615</v>
      </c>
      <c r="E30" s="29">
        <v>6250</v>
      </c>
    </row>
    <row r="31" spans="1:5" x14ac:dyDescent="0.2">
      <c r="A31" s="27" t="s">
        <v>403</v>
      </c>
      <c r="B31" s="27" t="s">
        <v>402</v>
      </c>
      <c r="C31" s="30">
        <v>2.9230769230769229</v>
      </c>
      <c r="D31" s="28">
        <f>(C31-C31*$D$7)*Оглавление!$F$7</f>
        <v>184.68292307692306</v>
      </c>
      <c r="E31" s="29">
        <v>7250</v>
      </c>
    </row>
    <row r="32" spans="1:5" x14ac:dyDescent="0.2">
      <c r="A32" s="27" t="s">
        <v>401</v>
      </c>
      <c r="B32" s="27" t="s">
        <v>400</v>
      </c>
      <c r="C32" s="30">
        <v>2.7692307692307692</v>
      </c>
      <c r="D32" s="28">
        <f>(C32-C32*$D$7)*Оглавление!$F$7</f>
        <v>174.96276923076923</v>
      </c>
      <c r="E32" s="29">
        <v>6650</v>
      </c>
    </row>
    <row r="33" spans="1:5" x14ac:dyDescent="0.2">
      <c r="A33" s="27" t="s">
        <v>399</v>
      </c>
      <c r="B33" s="27" t="s">
        <v>398</v>
      </c>
      <c r="C33" s="30">
        <v>2.6282051282051277</v>
      </c>
      <c r="D33" s="28">
        <f>(C33-C33*$D$7)*Оглавление!$F$7</f>
        <v>166.05262820512817</v>
      </c>
      <c r="E33" s="29">
        <v>8500</v>
      </c>
    </row>
    <row r="34" spans="1:5" x14ac:dyDescent="0.2">
      <c r="A34" s="27" t="s">
        <v>397</v>
      </c>
      <c r="B34" s="27" t="s">
        <v>396</v>
      </c>
      <c r="C34" s="30">
        <v>4.1282051282051286</v>
      </c>
      <c r="D34" s="28">
        <f>(C34-C34*$D$7)*Оглавление!$F$7</f>
        <v>260.8241282051282</v>
      </c>
      <c r="E34" s="29">
        <v>7400</v>
      </c>
    </row>
    <row r="35" spans="1:5" x14ac:dyDescent="0.2">
      <c r="A35" s="27" t="s">
        <v>395</v>
      </c>
      <c r="B35" s="27" t="s">
        <v>394</v>
      </c>
      <c r="C35" s="30">
        <v>4.2564102564102564</v>
      </c>
      <c r="D35" s="28">
        <f>(C35-C35*$D$7)*Оглавление!$F$7</f>
        <v>268.92425641025642</v>
      </c>
      <c r="E35" s="29">
        <v>8800</v>
      </c>
    </row>
    <row r="36" spans="1:5" x14ac:dyDescent="0.2">
      <c r="A36" s="27" t="s">
        <v>393</v>
      </c>
      <c r="B36" s="27" t="s">
        <v>392</v>
      </c>
      <c r="C36" s="30">
        <v>6.0384615384615383</v>
      </c>
      <c r="D36" s="28">
        <f>(C36-C36*$D$7)*Оглавление!$F$7</f>
        <v>381.51603846153841</v>
      </c>
      <c r="E36" s="29">
        <v>8000</v>
      </c>
    </row>
    <row r="37" spans="1:5" x14ac:dyDescent="0.2">
      <c r="A37" s="76" t="s">
        <v>391</v>
      </c>
      <c r="B37" s="77"/>
      <c r="C37" s="77"/>
      <c r="D37" s="78"/>
      <c r="E37" s="29">
        <v>11500</v>
      </c>
    </row>
    <row r="38" spans="1:5" x14ac:dyDescent="0.2">
      <c r="A38" s="27" t="s">
        <v>390</v>
      </c>
      <c r="B38" s="27" t="s">
        <v>389</v>
      </c>
      <c r="C38" s="84">
        <v>1.4358974358974359</v>
      </c>
      <c r="D38" s="28">
        <f>(C38-C38*$D$7)*Оглавление!$F$7</f>
        <v>90.721435897435896</v>
      </c>
      <c r="E38" s="29">
        <v>10500</v>
      </c>
    </row>
    <row r="39" spans="1:5" x14ac:dyDescent="0.2">
      <c r="A39" s="27" t="s">
        <v>388</v>
      </c>
      <c r="B39" s="27" t="s">
        <v>387</v>
      </c>
      <c r="C39" s="84">
        <v>1.8846153846153846</v>
      </c>
      <c r="D39" s="28">
        <f>(C39-C39*$D$7)*Оглавление!$F$7</f>
        <v>119.0718846153846</v>
      </c>
    </row>
    <row r="40" spans="1:5" x14ac:dyDescent="0.2">
      <c r="A40" s="27" t="s">
        <v>386</v>
      </c>
      <c r="B40" s="27" t="s">
        <v>385</v>
      </c>
      <c r="C40" s="84">
        <v>1.7820512820512819</v>
      </c>
      <c r="D40" s="28">
        <f>(C40-C40*$D$7)*Оглавление!$F$7</f>
        <v>112.59178205128204</v>
      </c>
    </row>
    <row r="41" spans="1:5" x14ac:dyDescent="0.2">
      <c r="A41" s="27" t="s">
        <v>384</v>
      </c>
      <c r="B41" s="27" t="s">
        <v>383</v>
      </c>
      <c r="C41" s="84">
        <v>2.7435897435897436</v>
      </c>
      <c r="D41" s="28">
        <f>(C41-C41*$D$7)*Оглавление!$F$7</f>
        <v>173.34274358974358</v>
      </c>
    </row>
    <row r="42" spans="1:5" x14ac:dyDescent="0.2">
      <c r="A42" s="27" t="s">
        <v>382</v>
      </c>
      <c r="B42" s="27" t="s">
        <v>381</v>
      </c>
      <c r="C42" s="84">
        <v>2.4871794871794872</v>
      </c>
      <c r="D42" s="28">
        <f>(C42-C42*$D$7)*Оглавление!$F$7</f>
        <v>157.14248717948718</v>
      </c>
    </row>
    <row r="43" spans="1:5" x14ac:dyDescent="0.2">
      <c r="A43" s="27" t="s">
        <v>380</v>
      </c>
      <c r="B43" s="27" t="s">
        <v>379</v>
      </c>
      <c r="C43" s="84">
        <v>2.7948717948717952</v>
      </c>
      <c r="D43" s="28">
        <f>(C43-C43*$D$7)*Оглавление!$F$7</f>
        <v>176.58279487179487</v>
      </c>
    </row>
    <row r="44" spans="1:5" x14ac:dyDescent="0.2">
      <c r="A44" s="27" t="s">
        <v>378</v>
      </c>
      <c r="B44" s="27" t="s">
        <v>377</v>
      </c>
      <c r="C44" s="84">
        <v>3.7435897435897432</v>
      </c>
      <c r="D44" s="28">
        <f>(C44-C44*$D$7)*Оглавление!$F$7</f>
        <v>236.52374358974356</v>
      </c>
    </row>
    <row r="45" spans="1:5" x14ac:dyDescent="0.2">
      <c r="A45" s="27" t="s">
        <v>376</v>
      </c>
      <c r="B45" s="27" t="s">
        <v>375</v>
      </c>
      <c r="C45" s="84">
        <v>3.8846153846153841</v>
      </c>
      <c r="D45" s="28">
        <f>(C45-C45*$D$7)*Оглавление!$F$7</f>
        <v>245.43388461538459</v>
      </c>
    </row>
    <row r="46" spans="1:5" x14ac:dyDescent="0.2">
      <c r="A46" s="27" t="s">
        <v>374</v>
      </c>
      <c r="B46" s="27" t="s">
        <v>373</v>
      </c>
      <c r="C46" s="84">
        <v>5.8205128205128203</v>
      </c>
      <c r="D46" s="28">
        <f>(C46-C46*$D$7)*Оглавление!$F$7</f>
        <v>367.7458205128205</v>
      </c>
    </row>
    <row r="47" spans="1:5" x14ac:dyDescent="0.2">
      <c r="A47" s="76" t="s">
        <v>372</v>
      </c>
      <c r="B47" s="77"/>
      <c r="C47" s="77"/>
      <c r="D47" s="78"/>
    </row>
    <row r="48" spans="1:5" x14ac:dyDescent="0.2">
      <c r="A48" s="27" t="s">
        <v>371</v>
      </c>
      <c r="B48" s="27" t="s">
        <v>370</v>
      </c>
      <c r="C48" s="83">
        <v>3.5384615384615379</v>
      </c>
      <c r="D48" s="83">
        <f>(C48-C48*$D$7)*Оглавление!$F$7</f>
        <v>223.56353846153843</v>
      </c>
    </row>
    <row r="49" spans="1:4" x14ac:dyDescent="0.2">
      <c r="A49" s="27" t="s">
        <v>369</v>
      </c>
      <c r="B49" s="27" t="s">
        <v>368</v>
      </c>
      <c r="C49" s="83">
        <v>5.0769230769230766</v>
      </c>
      <c r="D49" s="83">
        <f>(C49-C49*$D$7)*Оглавление!$F$7</f>
        <v>320.76507692307689</v>
      </c>
    </row>
    <row r="50" spans="1:4" x14ac:dyDescent="0.2">
      <c r="A50" s="27" t="s">
        <v>367</v>
      </c>
      <c r="B50" s="27" t="s">
        <v>366</v>
      </c>
      <c r="C50" s="83">
        <v>5.4871794871794872</v>
      </c>
      <c r="D50" s="83">
        <f>(C50-C50*$D$7)*Оглавление!$F$7</f>
        <v>346.68548717948715</v>
      </c>
    </row>
    <row r="51" spans="1:4" x14ac:dyDescent="0.2">
      <c r="A51" s="27" t="s">
        <v>365</v>
      </c>
      <c r="B51" s="27" t="s">
        <v>364</v>
      </c>
      <c r="C51" s="83">
        <v>2.1666666666666665</v>
      </c>
      <c r="D51" s="83">
        <f>(C51-C51*$D$7)*Оглавление!$F$7</f>
        <v>136.89216666666664</v>
      </c>
    </row>
    <row r="52" spans="1:4" x14ac:dyDescent="0.2">
      <c r="A52" s="27" t="s">
        <v>363</v>
      </c>
      <c r="B52" s="27" t="s">
        <v>362</v>
      </c>
      <c r="C52" s="83">
        <v>4.0384615384615383</v>
      </c>
      <c r="D52" s="83">
        <f>(C52-C52*$D$7)*Оглавление!$F$7</f>
        <v>255.15403846153845</v>
      </c>
    </row>
    <row r="53" spans="1:4" x14ac:dyDescent="0.2">
      <c r="A53" s="27" t="s">
        <v>361</v>
      </c>
      <c r="B53" s="27" t="s">
        <v>360</v>
      </c>
      <c r="C53" s="83">
        <v>6.0897435897435894</v>
      </c>
      <c r="D53" s="83">
        <f>(C53-C53*$D$7)*Оглавление!$F$7</f>
        <v>384.75608974358971</v>
      </c>
    </row>
    <row r="54" spans="1:4" x14ac:dyDescent="0.2">
      <c r="A54" s="27" t="s">
        <v>359</v>
      </c>
      <c r="B54" s="27" t="s">
        <v>358</v>
      </c>
      <c r="C54" s="83">
        <v>8.0256410256410255</v>
      </c>
      <c r="D54" s="83">
        <f>(C54-C54*$D$7)*Оглавление!$F$7</f>
        <v>507.0680256410256</v>
      </c>
    </row>
    <row r="55" spans="1:4" x14ac:dyDescent="0.2">
      <c r="A55" s="76" t="s">
        <v>357</v>
      </c>
      <c r="B55" s="77"/>
      <c r="C55" s="77"/>
      <c r="D55" s="78"/>
    </row>
    <row r="56" spans="1:4" x14ac:dyDescent="0.2">
      <c r="A56" s="27" t="s">
        <v>356</v>
      </c>
      <c r="B56" s="27" t="s">
        <v>355</v>
      </c>
      <c r="C56" s="83">
        <v>5.0128205128205128</v>
      </c>
      <c r="D56" s="83">
        <f>(C56-C56*$D$7)*Оглавление!$F$7</f>
        <v>316.71501282051281</v>
      </c>
    </row>
    <row r="57" spans="1:4" x14ac:dyDescent="0.2">
      <c r="A57" s="27" t="s">
        <v>354</v>
      </c>
      <c r="B57" s="27" t="s">
        <v>353</v>
      </c>
      <c r="C57" s="83">
        <v>7.3076923076923075</v>
      </c>
      <c r="D57" s="83">
        <f>(C57-C57*$D$7)*Оглавление!$F$7</f>
        <v>461.70730769230767</v>
      </c>
    </row>
    <row r="58" spans="1:4" x14ac:dyDescent="0.2">
      <c r="A58" s="27" t="s">
        <v>352</v>
      </c>
      <c r="B58" s="27" t="s">
        <v>351</v>
      </c>
      <c r="C58" s="83">
        <v>8.615384615384615</v>
      </c>
      <c r="D58" s="83">
        <f>(C58-C58*$D$7)*Оглавление!$F$7</f>
        <v>544.32861538461532</v>
      </c>
    </row>
    <row r="59" spans="1:4" x14ac:dyDescent="0.2">
      <c r="A59" s="27" t="s">
        <v>350</v>
      </c>
      <c r="B59" s="27" t="s">
        <v>349</v>
      </c>
      <c r="C59" s="83">
        <v>10.128205128205128</v>
      </c>
      <c r="D59" s="83">
        <f>(C59-C59*$D$7)*Оглавление!$F$7</f>
        <v>639.9101282051281</v>
      </c>
    </row>
    <row r="60" spans="1:4" x14ac:dyDescent="0.2">
      <c r="A60" s="27" t="s">
        <v>348</v>
      </c>
      <c r="B60" s="27" t="s">
        <v>347</v>
      </c>
      <c r="C60" s="83">
        <v>11.705128205128206</v>
      </c>
      <c r="D60" s="83">
        <f>(C60-C60*$D$7)*Оглавление!$F$7</f>
        <v>739.54170512820519</v>
      </c>
    </row>
    <row r="61" spans="1:4" x14ac:dyDescent="0.2">
      <c r="A61" s="27" t="s">
        <v>346</v>
      </c>
      <c r="B61" s="27" t="s">
        <v>345</v>
      </c>
      <c r="C61" s="83">
        <v>12.807692307692308</v>
      </c>
      <c r="D61" s="83">
        <f>(C61-C61*$D$7)*Оглавление!$F$7</f>
        <v>809.20280769230772</v>
      </c>
    </row>
    <row r="62" spans="1:4" x14ac:dyDescent="0.2">
      <c r="A62" s="27" t="s">
        <v>344</v>
      </c>
      <c r="B62" s="27" t="s">
        <v>343</v>
      </c>
      <c r="C62" s="83">
        <v>3.5512820512820511</v>
      </c>
      <c r="D62" s="83">
        <f>(C62-C62*$D$7)*Оглавление!$F$7</f>
        <v>224.37355128205127</v>
      </c>
    </row>
    <row r="63" spans="1:4" x14ac:dyDescent="0.2">
      <c r="A63" s="27" t="s">
        <v>341</v>
      </c>
      <c r="B63" s="27" t="s">
        <v>342</v>
      </c>
      <c r="C63" s="83">
        <v>6.4743589743589736</v>
      </c>
      <c r="D63" s="83">
        <f>(C63-C63*$D$7)*Оглавление!$F$7</f>
        <v>409.0564743589743</v>
      </c>
    </row>
    <row r="64" spans="1:4" x14ac:dyDescent="0.2">
      <c r="A64" s="27" t="s">
        <v>341</v>
      </c>
      <c r="B64" s="27" t="s">
        <v>340</v>
      </c>
      <c r="C64" s="83">
        <v>9.7307692307692299</v>
      </c>
      <c r="D64" s="83">
        <f>(C64-C64*$D$7)*Оглавление!$F$7</f>
        <v>614.79973076923068</v>
      </c>
    </row>
    <row r="65" spans="1:4" x14ac:dyDescent="0.2">
      <c r="A65" s="76" t="s">
        <v>339</v>
      </c>
      <c r="B65" s="77"/>
      <c r="C65" s="77"/>
      <c r="D65" s="78"/>
    </row>
    <row r="66" spans="1:4" x14ac:dyDescent="0.2">
      <c r="A66" s="27" t="s">
        <v>338</v>
      </c>
      <c r="B66" s="27" t="s">
        <v>337</v>
      </c>
      <c r="C66" s="83">
        <v>3.3333333333333335</v>
      </c>
      <c r="D66" s="83">
        <f>(C66-C66*$D$7)*Оглавление!$F$7</f>
        <v>210.60333333333332</v>
      </c>
    </row>
    <row r="67" spans="1:4" x14ac:dyDescent="0.2">
      <c r="A67" s="27" t="s">
        <v>336</v>
      </c>
      <c r="B67" s="27" t="s">
        <v>335</v>
      </c>
      <c r="C67" s="83">
        <v>5.0384615384615383</v>
      </c>
      <c r="D67" s="83">
        <f>(C67-C67*$D$7)*Оглавление!$F$7</f>
        <v>318.33503846153843</v>
      </c>
    </row>
    <row r="68" spans="1:4" x14ac:dyDescent="0.2">
      <c r="A68" s="27" t="s">
        <v>334</v>
      </c>
      <c r="B68" s="27" t="s">
        <v>333</v>
      </c>
      <c r="C68" s="83">
        <v>5.9358974358974352</v>
      </c>
      <c r="D68" s="83">
        <f>(C68-C68*$D$7)*Оглавление!$F$7</f>
        <v>375.03593589743582</v>
      </c>
    </row>
    <row r="69" spans="1:4" x14ac:dyDescent="0.2">
      <c r="A69" s="27" t="s">
        <v>332</v>
      </c>
      <c r="B69" s="27" t="s">
        <v>331</v>
      </c>
      <c r="C69" s="83">
        <v>7.333333333333333</v>
      </c>
      <c r="D69" s="83">
        <f>(C69-C69*$D$7)*Оглавление!$F$7</f>
        <v>463.32733333333329</v>
      </c>
    </row>
    <row r="70" spans="1:4" x14ac:dyDescent="0.2">
      <c r="A70" s="27" t="s">
        <v>330</v>
      </c>
      <c r="B70" s="27" t="s">
        <v>329</v>
      </c>
      <c r="C70" s="83">
        <v>7.9358974358974361</v>
      </c>
      <c r="D70" s="83">
        <f>(C70-C70*$D$7)*Оглавление!$F$7</f>
        <v>501.3979358974359</v>
      </c>
    </row>
    <row r="71" spans="1:4" x14ac:dyDescent="0.2">
      <c r="A71" s="27" t="s">
        <v>328</v>
      </c>
      <c r="B71" s="27" t="s">
        <v>327</v>
      </c>
      <c r="C71" s="83">
        <v>8.9487179487179489</v>
      </c>
      <c r="D71" s="83">
        <f>(C71-C71*$D$7)*Оглавление!$F$7</f>
        <v>565.38894871794867</v>
      </c>
    </row>
    <row r="72" spans="1:4" x14ac:dyDescent="0.2">
      <c r="A72" s="27" t="s">
        <v>326</v>
      </c>
      <c r="B72" s="27" t="s">
        <v>325</v>
      </c>
      <c r="C72" s="83">
        <v>9.4871794871794872</v>
      </c>
      <c r="D72" s="83">
        <f>(C72-C72*$D$7)*Оглавление!$F$7</f>
        <v>599.4094871794872</v>
      </c>
    </row>
    <row r="73" spans="1:4" x14ac:dyDescent="0.2">
      <c r="A73" s="27" t="s">
        <v>324</v>
      </c>
      <c r="B73" s="27" t="s">
        <v>323</v>
      </c>
      <c r="C73" s="83">
        <v>10.153846153846153</v>
      </c>
      <c r="D73" s="83">
        <f>(C73-C73*$D$7)*Оглавление!$F$7</f>
        <v>641.53015384615378</v>
      </c>
    </row>
    <row r="74" spans="1:4" x14ac:dyDescent="0.2">
      <c r="A74" s="27" t="s">
        <v>322</v>
      </c>
      <c r="B74" s="27" t="s">
        <v>321</v>
      </c>
      <c r="C74" s="83">
        <v>11.192307692307692</v>
      </c>
      <c r="D74" s="83">
        <f>(C74-C74*$D$7)*Оглавление!$F$7</f>
        <v>707.14119230769222</v>
      </c>
    </row>
    <row r="75" spans="1:4" x14ac:dyDescent="0.2">
      <c r="A75" s="76" t="s">
        <v>320</v>
      </c>
      <c r="B75" s="77"/>
      <c r="C75" s="77"/>
      <c r="D75" s="78"/>
    </row>
    <row r="76" spans="1:4" x14ac:dyDescent="0.2">
      <c r="A76" s="27" t="s">
        <v>319</v>
      </c>
      <c r="B76" s="27" t="s">
        <v>318</v>
      </c>
      <c r="C76" s="83">
        <v>2.8076923076923075</v>
      </c>
      <c r="D76" s="83">
        <f>(C76-C76*$D$7)*Оглавление!$F$7</f>
        <v>177.39280769230768</v>
      </c>
    </row>
    <row r="77" spans="1:4" x14ac:dyDescent="0.2">
      <c r="A77" s="27" t="s">
        <v>317</v>
      </c>
      <c r="B77" s="27" t="s">
        <v>316</v>
      </c>
      <c r="C77" s="83">
        <v>4.9102564102564106</v>
      </c>
      <c r="D77" s="83">
        <f>(C77-C77*$D$7)*Оглавление!$F$7</f>
        <v>310.23491025641027</v>
      </c>
    </row>
    <row r="78" spans="1:4" x14ac:dyDescent="0.2">
      <c r="A78" s="27" t="s">
        <v>315</v>
      </c>
      <c r="B78" s="27" t="s">
        <v>314</v>
      </c>
      <c r="C78" s="83">
        <v>7.5769230769230766</v>
      </c>
      <c r="D78" s="83">
        <f>(C78-C78*$D$7)*Оглавление!$F$7</f>
        <v>478.71757692307688</v>
      </c>
    </row>
    <row r="79" spans="1:4" x14ac:dyDescent="0.2">
      <c r="A79" s="76" t="s">
        <v>313</v>
      </c>
      <c r="B79" s="77"/>
      <c r="C79" s="77"/>
      <c r="D79" s="78"/>
    </row>
    <row r="80" spans="1:4" x14ac:dyDescent="0.2">
      <c r="A80" s="27" t="s">
        <v>312</v>
      </c>
      <c r="B80" s="27" t="s">
        <v>311</v>
      </c>
      <c r="C80" s="83">
        <v>2.3333333333333335</v>
      </c>
      <c r="D80" s="83">
        <f>(C80-C80*$D$7)*Оглавление!$F$7</f>
        <v>147.42233333333334</v>
      </c>
    </row>
    <row r="81" spans="1:4" x14ac:dyDescent="0.2">
      <c r="A81" s="27" t="s">
        <v>310</v>
      </c>
      <c r="B81" s="27" t="s">
        <v>309</v>
      </c>
      <c r="C81" s="83">
        <v>4.0128205128205128</v>
      </c>
      <c r="D81" s="83">
        <f>(C81-C81*$D$7)*Оглавление!$F$7</f>
        <v>253.5340128205128</v>
      </c>
    </row>
    <row r="82" spans="1:4" x14ac:dyDescent="0.2">
      <c r="A82" s="27" t="s">
        <v>308</v>
      </c>
      <c r="B82" s="27" t="s">
        <v>307</v>
      </c>
      <c r="C82" s="83">
        <v>5.8717948717948714</v>
      </c>
      <c r="D82" s="83">
        <f>(C82-C82*$D$7)*Оглавление!$F$7</f>
        <v>370.98587179487174</v>
      </c>
    </row>
    <row r="83" spans="1:4" x14ac:dyDescent="0.2">
      <c r="A83" s="76" t="s">
        <v>306</v>
      </c>
      <c r="B83" s="77"/>
      <c r="C83" s="77"/>
      <c r="D83" s="78"/>
    </row>
    <row r="84" spans="1:4" x14ac:dyDescent="0.2">
      <c r="A84" s="27" t="s">
        <v>305</v>
      </c>
      <c r="B84" s="27" t="s">
        <v>304</v>
      </c>
      <c r="C84" s="83">
        <v>1.8333333333333333</v>
      </c>
      <c r="D84" s="83">
        <f>(C84-C84*$D$7)*Оглавление!$F$7</f>
        <v>115.83183333333332</v>
      </c>
    </row>
    <row r="85" spans="1:4" x14ac:dyDescent="0.2">
      <c r="A85" s="27" t="s">
        <v>303</v>
      </c>
      <c r="B85" s="27" t="s">
        <v>302</v>
      </c>
      <c r="C85" s="83">
        <v>3.3205128205128203</v>
      </c>
      <c r="D85" s="83">
        <f>(C85-C85*$D$7)*Оглавление!$F$7</f>
        <v>209.79332051282049</v>
      </c>
    </row>
    <row r="86" spans="1:4" x14ac:dyDescent="0.2">
      <c r="A86" s="27" t="s">
        <v>301</v>
      </c>
      <c r="B86" s="27" t="s">
        <v>300</v>
      </c>
      <c r="C86" s="83">
        <v>5.3076923076923075</v>
      </c>
      <c r="D86" s="83">
        <f>(C86-C86*$D$7)*Оглавление!$F$7</f>
        <v>335.34530769230764</v>
      </c>
    </row>
    <row r="87" spans="1:4" x14ac:dyDescent="0.2">
      <c r="A87" s="76" t="s">
        <v>299</v>
      </c>
      <c r="B87" s="77"/>
      <c r="C87" s="77"/>
      <c r="D87" s="78"/>
    </row>
    <row r="88" spans="1:4" x14ac:dyDescent="0.2">
      <c r="A88" s="27" t="s">
        <v>298</v>
      </c>
      <c r="B88" s="27" t="s">
        <v>297</v>
      </c>
      <c r="C88" s="83">
        <v>3.2051282051282048</v>
      </c>
      <c r="D88" s="83">
        <f>(C88-C88*$D$7)*Оглавление!$F$7</f>
        <v>202.50320512820511</v>
      </c>
    </row>
  </sheetData>
  <mergeCells count="9">
    <mergeCell ref="A75:D75"/>
    <mergeCell ref="A79:D79"/>
    <mergeCell ref="A83:D83"/>
    <mergeCell ref="A87:D87"/>
    <mergeCell ref="A4:D4"/>
    <mergeCell ref="A37:D37"/>
    <mergeCell ref="A47:D47"/>
    <mergeCell ref="A55:D55"/>
    <mergeCell ref="A65:D65"/>
  </mergeCells>
  <conditionalFormatting sqref="E9:E10">
    <cfRule type="cellIs" dxfId="13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workbookViewId="0">
      <selection activeCell="I13" sqref="I13"/>
    </sheetView>
  </sheetViews>
  <sheetFormatPr defaultColWidth="9.140625" defaultRowHeight="12.75" x14ac:dyDescent="0.2"/>
  <cols>
    <col min="1" max="1" width="13.85546875" customWidth="1"/>
    <col min="2" max="2" width="60" customWidth="1"/>
    <col min="3" max="3" width="6.5703125" hidden="1" customWidth="1"/>
    <col min="4" max="4" width="7.85546875" hidden="1" customWidth="1"/>
    <col min="5" max="5" width="9.140625" bestFit="1" customWidth="1"/>
  </cols>
  <sheetData>
    <row r="1" spans="1:6" x14ac:dyDescent="0.2">
      <c r="A1" s="72"/>
      <c r="B1" s="72"/>
      <c r="C1" s="72"/>
      <c r="D1" s="72"/>
      <c r="E1" s="72"/>
    </row>
    <row r="2" spans="1:6" x14ac:dyDescent="0.2">
      <c r="A2" s="25"/>
      <c r="B2" s="25"/>
      <c r="C2" s="25"/>
      <c r="D2" s="25"/>
      <c r="E2" s="25"/>
    </row>
    <row r="3" spans="1:6" x14ac:dyDescent="0.2">
      <c r="A3" s="25"/>
      <c r="B3" s="25"/>
      <c r="C3" s="25"/>
      <c r="D3" s="25"/>
      <c r="E3" s="25"/>
    </row>
    <row r="4" spans="1:6" ht="15.75" x14ac:dyDescent="0.2">
      <c r="A4" s="73" t="s">
        <v>769</v>
      </c>
      <c r="B4" s="73"/>
      <c r="C4" s="73"/>
      <c r="D4" s="73"/>
      <c r="E4" s="73"/>
      <c r="F4" s="26"/>
    </row>
    <row r="5" spans="1:6" x14ac:dyDescent="0.2">
      <c r="A5" s="25"/>
      <c r="B5" s="25"/>
      <c r="C5" s="25"/>
      <c r="D5" s="25"/>
      <c r="E5" s="25"/>
    </row>
    <row r="6" spans="1:6" x14ac:dyDescent="0.2">
      <c r="A6" s="24"/>
      <c r="B6" s="62" t="s">
        <v>768</v>
      </c>
      <c r="C6" s="23"/>
      <c r="D6" s="23"/>
      <c r="E6" s="22">
        <v>0</v>
      </c>
    </row>
    <row r="7" spans="1:6" ht="26.25" customHeight="1" x14ac:dyDescent="0.2">
      <c r="A7" s="21" t="s">
        <v>294</v>
      </c>
      <c r="B7" s="20" t="s">
        <v>293</v>
      </c>
      <c r="C7" s="19" t="s">
        <v>767</v>
      </c>
      <c r="D7" s="19"/>
      <c r="E7" s="19" t="s">
        <v>292</v>
      </c>
    </row>
    <row r="8" spans="1:6" x14ac:dyDescent="0.2">
      <c r="A8" s="80" t="s">
        <v>766</v>
      </c>
      <c r="B8" s="81"/>
      <c r="C8" s="81"/>
      <c r="D8" s="81"/>
      <c r="E8" s="81"/>
    </row>
    <row r="9" spans="1:6" x14ac:dyDescent="0.2">
      <c r="A9" s="60"/>
      <c r="B9" s="20" t="s">
        <v>765</v>
      </c>
      <c r="C9" s="59"/>
      <c r="D9" s="59"/>
      <c r="E9" s="61"/>
    </row>
    <row r="10" spans="1:6" x14ac:dyDescent="0.2">
      <c r="A10" s="2"/>
      <c r="B10" s="2" t="s">
        <v>764</v>
      </c>
      <c r="C10" s="2">
        <v>0.31569999999999998</v>
      </c>
      <c r="D10" s="2">
        <v>0.63139999999999996</v>
      </c>
      <c r="E10" s="58">
        <f>(D10-D10*$E$6)*Оглавление!$F$8</f>
        <v>49.306025999999996</v>
      </c>
    </row>
    <row r="11" spans="1:6" x14ac:dyDescent="0.2">
      <c r="A11" s="2"/>
      <c r="B11" s="2" t="s">
        <v>763</v>
      </c>
      <c r="C11" s="2">
        <v>0.48509999999999998</v>
      </c>
      <c r="D11" s="2">
        <v>0.97019999999999995</v>
      </c>
      <c r="E11" s="58">
        <f>(D11-D11*$E$6)*Оглавление!$F$8</f>
        <v>75.762917999999999</v>
      </c>
    </row>
    <row r="12" spans="1:6" x14ac:dyDescent="0.2">
      <c r="A12" s="2"/>
      <c r="B12" s="2" t="s">
        <v>762</v>
      </c>
      <c r="C12" s="2">
        <v>0.71610000000000007</v>
      </c>
      <c r="D12" s="2">
        <v>1.4322000000000001</v>
      </c>
      <c r="E12" s="58">
        <f>(D12-D12*$E$6)*Оглавление!$F$8</f>
        <v>111.84049800000001</v>
      </c>
    </row>
    <row r="13" spans="1:6" x14ac:dyDescent="0.2">
      <c r="A13" s="2"/>
      <c r="B13" s="2" t="s">
        <v>761</v>
      </c>
      <c r="C13" s="2">
        <v>1.4014000000000002</v>
      </c>
      <c r="D13" s="2">
        <v>2.8028000000000004</v>
      </c>
      <c r="E13" s="58">
        <f>(D13-D13*$E$6)*Оглавление!$F$8</f>
        <v>218.87065200000004</v>
      </c>
    </row>
    <row r="14" spans="1:6" x14ac:dyDescent="0.2">
      <c r="A14" s="2"/>
      <c r="B14" s="2" t="s">
        <v>760</v>
      </c>
      <c r="C14" s="2">
        <v>2.2869000000000006</v>
      </c>
      <c r="D14" s="2">
        <v>4.5738000000000012</v>
      </c>
      <c r="E14" s="58">
        <f>(D14-D14*$E$6)*Оглавление!$F$8</f>
        <v>357.16804200000013</v>
      </c>
    </row>
    <row r="15" spans="1:6" x14ac:dyDescent="0.2">
      <c r="A15" s="2"/>
      <c r="B15" s="2" t="s">
        <v>759</v>
      </c>
      <c r="C15" s="2">
        <v>2.6949999999999998</v>
      </c>
      <c r="D15" s="2">
        <v>5.39</v>
      </c>
      <c r="E15" s="58">
        <f>(D15-D15*$E$6)*Оглавление!$F$8</f>
        <v>420.9051</v>
      </c>
    </row>
    <row r="16" spans="1:6" x14ac:dyDescent="0.2">
      <c r="A16" s="2"/>
      <c r="B16" s="2" t="s">
        <v>758</v>
      </c>
      <c r="C16" s="2">
        <v>8.6086000000000009</v>
      </c>
      <c r="D16" s="2">
        <v>17.217200000000002</v>
      </c>
      <c r="E16" s="58">
        <f>(D16-D16*$E$6)*Оглавление!$F$8</f>
        <v>1344.4911480000003</v>
      </c>
    </row>
    <row r="17" spans="1:5" x14ac:dyDescent="0.2">
      <c r="A17" s="2"/>
      <c r="B17" s="2" t="s">
        <v>757</v>
      </c>
      <c r="C17" s="2">
        <v>11.8118</v>
      </c>
      <c r="D17" s="2">
        <v>23.6236</v>
      </c>
      <c r="E17" s="58">
        <f>(D17-D17*$E$6)*Оглавление!$F$8</f>
        <v>1844.766924</v>
      </c>
    </row>
    <row r="18" spans="1:5" x14ac:dyDescent="0.2">
      <c r="A18" s="2"/>
      <c r="B18" s="2" t="s">
        <v>756</v>
      </c>
      <c r="C18" s="2">
        <v>21.2058</v>
      </c>
      <c r="D18" s="2">
        <v>42.4116</v>
      </c>
      <c r="E18" s="58">
        <f>(D18-D18*$E$6)*Оглавление!$F$8</f>
        <v>3311.921844</v>
      </c>
    </row>
    <row r="19" spans="1:5" x14ac:dyDescent="0.2">
      <c r="A19" s="60"/>
      <c r="B19" s="20" t="s">
        <v>755</v>
      </c>
      <c r="C19" s="59"/>
      <c r="D19" s="59"/>
      <c r="E19" s="59"/>
    </row>
    <row r="20" spans="1:5" x14ac:dyDescent="0.2">
      <c r="A20" s="2"/>
      <c r="B20" s="2" t="s">
        <v>754</v>
      </c>
      <c r="C20" s="2"/>
      <c r="D20" s="2">
        <v>2.7</v>
      </c>
      <c r="E20" s="58">
        <f>(D20-D20*$E$6)*Оглавление!$F$8</f>
        <v>210.84300000000002</v>
      </c>
    </row>
    <row r="21" spans="1:5" x14ac:dyDescent="0.2">
      <c r="A21" s="2"/>
      <c r="B21" s="2" t="s">
        <v>753</v>
      </c>
      <c r="C21" s="2"/>
      <c r="D21" s="2">
        <v>3.4</v>
      </c>
      <c r="E21" s="58">
        <f>(D21-D21*$E$6)*Оглавление!$F$8</f>
        <v>265.50600000000003</v>
      </c>
    </row>
    <row r="22" spans="1:5" x14ac:dyDescent="0.2">
      <c r="A22" s="2"/>
      <c r="B22" s="2" t="s">
        <v>752</v>
      </c>
      <c r="C22" s="2"/>
      <c r="D22" s="2">
        <v>4.5779999999999994</v>
      </c>
      <c r="E22" s="58">
        <f>(D22-D22*$E$6)*Оглавление!$F$8</f>
        <v>357.49601999999999</v>
      </c>
    </row>
    <row r="23" spans="1:5" x14ac:dyDescent="0.2">
      <c r="A23" s="2"/>
      <c r="B23" s="2" t="s">
        <v>751</v>
      </c>
      <c r="C23" s="2"/>
      <c r="D23" s="2">
        <v>8.3019999999999996</v>
      </c>
      <c r="E23" s="58">
        <f>(D23-D23*$E$6)*Оглавление!$F$8</f>
        <v>648.30318</v>
      </c>
    </row>
    <row r="24" spans="1:5" x14ac:dyDescent="0.2">
      <c r="A24" s="2"/>
      <c r="B24" s="2" t="s">
        <v>750</v>
      </c>
      <c r="C24" s="2"/>
      <c r="D24" s="2">
        <v>10.122</v>
      </c>
      <c r="E24" s="58">
        <f>(D24-D24*$E$6)*Оглавление!$F$8</f>
        <v>790.42698000000007</v>
      </c>
    </row>
    <row r="25" spans="1:5" x14ac:dyDescent="0.2">
      <c r="A25" s="2"/>
      <c r="B25" s="2" t="s">
        <v>749</v>
      </c>
      <c r="C25" s="2"/>
      <c r="D25" s="2">
        <v>14.52</v>
      </c>
      <c r="E25" s="58">
        <f>(D25-D25*$E$6)*Оглавление!$F$8</f>
        <v>1133.8668</v>
      </c>
    </row>
    <row r="26" spans="1:5" x14ac:dyDescent="0.2">
      <c r="A26" s="60"/>
      <c r="B26" s="20" t="s">
        <v>748</v>
      </c>
      <c r="C26" s="59"/>
      <c r="D26" s="59"/>
      <c r="E26" s="59"/>
    </row>
    <row r="27" spans="1:5" x14ac:dyDescent="0.2">
      <c r="A27" s="2"/>
      <c r="B27" s="2" t="s">
        <v>747</v>
      </c>
      <c r="C27" s="2"/>
      <c r="D27" s="2">
        <v>0.7238</v>
      </c>
      <c r="E27" s="58">
        <f>(D27-D27*$E$6)*Оглавление!$F$8</f>
        <v>56.521542000000004</v>
      </c>
    </row>
    <row r="28" spans="1:5" x14ac:dyDescent="0.2">
      <c r="A28" s="2"/>
      <c r="B28" s="2" t="s">
        <v>746</v>
      </c>
      <c r="C28" s="2"/>
      <c r="D28" s="2">
        <v>1.1396000000000002</v>
      </c>
      <c r="E28" s="58">
        <f>(D28-D28*$E$6)*Оглавление!$F$8</f>
        <v>88.991364000000019</v>
      </c>
    </row>
    <row r="29" spans="1:5" x14ac:dyDescent="0.2">
      <c r="A29" s="2"/>
      <c r="B29" s="2" t="s">
        <v>745</v>
      </c>
      <c r="C29" s="2"/>
      <c r="D29" s="2">
        <v>1.8942000000000001</v>
      </c>
      <c r="E29" s="58">
        <f>(D29-D29*$E$6)*Оглавление!$F$8</f>
        <v>147.91807800000001</v>
      </c>
    </row>
    <row r="30" spans="1:5" x14ac:dyDescent="0.2">
      <c r="A30" s="2"/>
      <c r="B30" s="2" t="s">
        <v>744</v>
      </c>
      <c r="C30" s="2"/>
      <c r="D30" s="2">
        <v>3.2801999999999998</v>
      </c>
      <c r="E30" s="58">
        <f>(D30-D30*$E$6)*Оглавление!$F$8</f>
        <v>256.15081800000002</v>
      </c>
    </row>
    <row r="31" spans="1:5" x14ac:dyDescent="0.2">
      <c r="A31" s="2"/>
      <c r="B31" s="2" t="s">
        <v>743</v>
      </c>
      <c r="C31" s="2"/>
      <c r="D31" s="2">
        <v>4.9896000000000003</v>
      </c>
      <c r="E31" s="58">
        <f>(D31-D31*$E$6)*Оглавление!$F$8</f>
        <v>389.63786400000004</v>
      </c>
    </row>
    <row r="32" spans="1:5" x14ac:dyDescent="0.2">
      <c r="A32" s="2"/>
      <c r="B32" s="2" t="s">
        <v>742</v>
      </c>
      <c r="C32" s="2"/>
      <c r="D32" s="2">
        <v>6.5912000000000006</v>
      </c>
      <c r="E32" s="58">
        <f>(D32-D32*$E$6)*Оглавление!$F$8</f>
        <v>514.70680800000002</v>
      </c>
    </row>
    <row r="33" spans="1:5" x14ac:dyDescent="0.2">
      <c r="A33" s="60"/>
      <c r="B33" s="20" t="s">
        <v>741</v>
      </c>
      <c r="C33" s="59"/>
      <c r="D33" s="59"/>
      <c r="E33" s="59"/>
    </row>
    <row r="34" spans="1:5" x14ac:dyDescent="0.2">
      <c r="A34" s="2"/>
      <c r="B34" s="2" t="s">
        <v>740</v>
      </c>
      <c r="C34" s="2"/>
      <c r="D34" s="2">
        <v>2.2599999999999998</v>
      </c>
      <c r="E34" s="58">
        <f>(D34-D34*$E$6)*Оглавление!$F$8</f>
        <v>176.48339999999999</v>
      </c>
    </row>
    <row r="35" spans="1:5" x14ac:dyDescent="0.2">
      <c r="A35" s="2"/>
      <c r="B35" s="2" t="s">
        <v>739</v>
      </c>
      <c r="C35" s="2"/>
      <c r="D35" s="2">
        <v>3.04</v>
      </c>
      <c r="E35" s="58">
        <f>(D35-D35*$E$6)*Оглавление!$F$8</f>
        <v>237.39360000000002</v>
      </c>
    </row>
    <row r="36" spans="1:5" x14ac:dyDescent="0.2">
      <c r="A36" s="2"/>
      <c r="B36" s="2" t="s">
        <v>738</v>
      </c>
      <c r="C36" s="2"/>
      <c r="D36" s="2">
        <v>4.58</v>
      </c>
      <c r="E36" s="58">
        <f>(D36-D36*$E$6)*Оглавление!$F$8</f>
        <v>357.65219999999999</v>
      </c>
    </row>
    <row r="37" spans="1:5" x14ac:dyDescent="0.2">
      <c r="A37" s="60"/>
      <c r="B37" s="20" t="s">
        <v>737</v>
      </c>
      <c r="C37" s="59"/>
      <c r="D37" s="59"/>
      <c r="E37" s="59"/>
    </row>
    <row r="38" spans="1:5" x14ac:dyDescent="0.2">
      <c r="A38" s="2"/>
      <c r="B38" s="2" t="s">
        <v>736</v>
      </c>
      <c r="C38" s="2"/>
      <c r="D38" s="2">
        <v>0.7238</v>
      </c>
      <c r="E38" s="58">
        <f>(D38-D38*$E$6)*Оглавление!$F$8</f>
        <v>56.521542000000004</v>
      </c>
    </row>
    <row r="39" spans="1:5" x14ac:dyDescent="0.2">
      <c r="A39" s="2"/>
      <c r="B39" s="2" t="s">
        <v>735</v>
      </c>
      <c r="C39" s="2"/>
      <c r="D39" s="2">
        <v>0.97019999999999995</v>
      </c>
      <c r="E39" s="58">
        <f>(D39-D39*$E$6)*Оглавление!$F$8</f>
        <v>75.762917999999999</v>
      </c>
    </row>
    <row r="40" spans="1:5" x14ac:dyDescent="0.2">
      <c r="A40" s="2"/>
      <c r="B40" s="2" t="s">
        <v>734</v>
      </c>
      <c r="C40" s="2"/>
      <c r="D40" s="2">
        <v>1.2474000000000001</v>
      </c>
      <c r="E40" s="58">
        <f>(D40-D40*$E$6)*Оглавление!$F$8</f>
        <v>97.409466000000009</v>
      </c>
    </row>
    <row r="41" spans="1:5" x14ac:dyDescent="0.2">
      <c r="A41" s="2"/>
      <c r="B41" s="2" t="s">
        <v>733</v>
      </c>
      <c r="C41" s="2"/>
      <c r="D41" s="2">
        <v>2.0327999999999999</v>
      </c>
      <c r="E41" s="58">
        <f>(D41-D41*$E$6)*Оглавление!$F$8</f>
        <v>158.74135200000001</v>
      </c>
    </row>
    <row r="42" spans="1:5" x14ac:dyDescent="0.2">
      <c r="A42" s="2"/>
      <c r="B42" s="2" t="s">
        <v>732</v>
      </c>
      <c r="C42" s="2"/>
      <c r="D42" s="2">
        <v>2.8644000000000003</v>
      </c>
      <c r="E42" s="58">
        <f>(D42-D42*$E$6)*Оглавление!$F$8</f>
        <v>223.68099600000002</v>
      </c>
    </row>
    <row r="43" spans="1:5" x14ac:dyDescent="0.2">
      <c r="A43" s="2"/>
      <c r="B43" s="2" t="s">
        <v>731</v>
      </c>
      <c r="C43" s="2"/>
      <c r="D43" s="2">
        <v>4.2965999999999998</v>
      </c>
      <c r="E43" s="58">
        <f>(D43-D43*$E$6)*Оглавление!$F$8</f>
        <v>335.52149400000002</v>
      </c>
    </row>
    <row r="44" spans="1:5" x14ac:dyDescent="0.2">
      <c r="A44" s="2"/>
      <c r="B44" s="2" t="s">
        <v>730</v>
      </c>
      <c r="C44" s="2"/>
      <c r="D44" s="2">
        <v>11.904199999999999</v>
      </c>
      <c r="E44" s="58">
        <f>(D44-D44*$E$6)*Оглавление!$F$8</f>
        <v>929.59897799999999</v>
      </c>
    </row>
    <row r="45" spans="1:5" x14ac:dyDescent="0.2">
      <c r="A45" s="2"/>
      <c r="B45" s="2" t="s">
        <v>729</v>
      </c>
      <c r="C45" s="2"/>
      <c r="D45" s="2">
        <v>14.3066</v>
      </c>
      <c r="E45" s="58">
        <f>(D45-D45*$E$6)*Оглавление!$F$8</f>
        <v>1117.2023939999999</v>
      </c>
    </row>
    <row r="46" spans="1:5" x14ac:dyDescent="0.2">
      <c r="A46" s="60"/>
      <c r="B46" s="20" t="s">
        <v>728</v>
      </c>
      <c r="C46" s="59"/>
      <c r="D46" s="59"/>
      <c r="E46" s="59"/>
    </row>
    <row r="47" spans="1:5" x14ac:dyDescent="0.2">
      <c r="A47" s="2"/>
      <c r="B47" s="2" t="s">
        <v>727</v>
      </c>
      <c r="C47" s="2"/>
      <c r="D47" s="2">
        <v>3.1415999999999999</v>
      </c>
      <c r="E47" s="58">
        <f>(D47-D47*$E$6)*Оглавление!$F$8</f>
        <v>245.32754400000002</v>
      </c>
    </row>
    <row r="48" spans="1:5" x14ac:dyDescent="0.2">
      <c r="A48" s="2"/>
      <c r="B48" s="2" t="s">
        <v>726</v>
      </c>
      <c r="C48" s="2"/>
      <c r="D48" s="2">
        <v>3.4649999999999999</v>
      </c>
      <c r="E48" s="58">
        <f>(D48-D48*$E$6)*Оглавление!$F$8</f>
        <v>270.58184999999997</v>
      </c>
    </row>
    <row r="49" spans="1:5" x14ac:dyDescent="0.2">
      <c r="A49" s="2"/>
      <c r="B49" s="2" t="s">
        <v>725</v>
      </c>
      <c r="C49" s="2"/>
      <c r="D49" s="2">
        <v>4.1117999999999997</v>
      </c>
      <c r="E49" s="58">
        <f>(D49-D49*$E$6)*Оглавление!$F$8</f>
        <v>321.090462</v>
      </c>
    </row>
    <row r="50" spans="1:5" x14ac:dyDescent="0.2">
      <c r="A50" s="2"/>
      <c r="B50" s="2" t="s">
        <v>724</v>
      </c>
      <c r="C50" s="2"/>
      <c r="D50" s="2">
        <v>2.6334</v>
      </c>
      <c r="E50" s="58">
        <f>(D50-D50*$E$6)*Оглавление!$F$8</f>
        <v>205.64220600000002</v>
      </c>
    </row>
    <row r="51" spans="1:5" x14ac:dyDescent="0.2">
      <c r="A51" s="2"/>
      <c r="B51" s="2" t="s">
        <v>723</v>
      </c>
      <c r="C51" s="2"/>
      <c r="D51" s="2">
        <v>3.0030000000000001</v>
      </c>
      <c r="E51" s="58">
        <f>(D51-D51*$E$6)*Оглавление!$F$8</f>
        <v>234.50427000000002</v>
      </c>
    </row>
    <row r="52" spans="1:5" x14ac:dyDescent="0.2">
      <c r="A52" s="2"/>
      <c r="B52" s="2" t="s">
        <v>722</v>
      </c>
      <c r="C52" s="2"/>
      <c r="D52" s="2">
        <v>2.6334</v>
      </c>
      <c r="E52" s="58">
        <f>(D52-D52*$E$6)*Оглавление!$F$8</f>
        <v>205.64220600000002</v>
      </c>
    </row>
    <row r="53" spans="1:5" x14ac:dyDescent="0.2">
      <c r="A53" s="2"/>
      <c r="B53" s="2" t="s">
        <v>721</v>
      </c>
      <c r="C53" s="2"/>
      <c r="D53" s="2">
        <v>1.5708</v>
      </c>
      <c r="E53" s="58">
        <f>(D53-D53*$E$6)*Оглавление!$F$8</f>
        <v>122.66377200000001</v>
      </c>
    </row>
    <row r="54" spans="1:5" x14ac:dyDescent="0.2">
      <c r="A54" s="2"/>
      <c r="B54" s="2" t="s">
        <v>720</v>
      </c>
      <c r="C54" s="2"/>
      <c r="D54" s="2">
        <v>1.4322000000000001</v>
      </c>
      <c r="E54" s="58">
        <f>(D54-D54*$E$6)*Оглавление!$F$8</f>
        <v>111.84049800000001</v>
      </c>
    </row>
    <row r="55" spans="1:5" x14ac:dyDescent="0.2">
      <c r="A55" s="2"/>
      <c r="B55" s="2" t="s">
        <v>719</v>
      </c>
      <c r="C55" s="2"/>
      <c r="D55" s="2">
        <v>6.1907999999999994</v>
      </c>
      <c r="E55" s="58">
        <f>(D55-D55*$E$6)*Оглавление!$F$8</f>
        <v>483.439572</v>
      </c>
    </row>
    <row r="56" spans="1:5" x14ac:dyDescent="0.2">
      <c r="A56" s="2"/>
      <c r="B56" s="2" t="s">
        <v>718</v>
      </c>
      <c r="C56" s="2"/>
      <c r="D56" s="2">
        <v>5.1744000000000003</v>
      </c>
      <c r="E56" s="58">
        <f>(D56-D56*$E$6)*Оглавление!$F$8</f>
        <v>404.06889600000005</v>
      </c>
    </row>
    <row r="57" spans="1:5" x14ac:dyDescent="0.2">
      <c r="A57" s="2"/>
      <c r="B57" s="2" t="s">
        <v>717</v>
      </c>
      <c r="C57" s="2"/>
      <c r="D57" s="2">
        <v>5.4824000000000002</v>
      </c>
      <c r="E57" s="58">
        <f>(D57-D57*$E$6)*Оглавление!$F$8</f>
        <v>428.12061600000004</v>
      </c>
    </row>
    <row r="58" spans="1:5" x14ac:dyDescent="0.2">
      <c r="A58" s="2"/>
      <c r="B58" s="2" t="s">
        <v>716</v>
      </c>
      <c r="C58" s="2"/>
      <c r="D58" s="2">
        <v>1.2320000000000002</v>
      </c>
      <c r="E58" s="58">
        <f>(D58-D58*$E$6)*Оглавление!$F$8</f>
        <v>96.206880000000027</v>
      </c>
    </row>
    <row r="59" spans="1:5" x14ac:dyDescent="0.2">
      <c r="A59" s="2"/>
      <c r="B59" s="2" t="s">
        <v>715</v>
      </c>
      <c r="C59" s="2"/>
      <c r="D59" s="2">
        <v>15.98</v>
      </c>
      <c r="E59" s="58">
        <f>(D59-D59*$E$6)*Оглавление!$F$8</f>
        <v>1247.8782000000001</v>
      </c>
    </row>
    <row r="60" spans="1:5" x14ac:dyDescent="0.2">
      <c r="A60" s="2"/>
      <c r="B60" s="2" t="s">
        <v>714</v>
      </c>
      <c r="C60" s="2"/>
      <c r="D60" s="2">
        <v>26.58</v>
      </c>
      <c r="E60" s="58">
        <f>(D60-D60*$E$6)*Оглавление!$F$8</f>
        <v>2075.6322</v>
      </c>
    </row>
    <row r="61" spans="1:5" x14ac:dyDescent="0.2">
      <c r="A61" s="60"/>
      <c r="B61" s="20" t="s">
        <v>713</v>
      </c>
      <c r="C61" s="59"/>
      <c r="D61" s="59"/>
      <c r="E61" s="59"/>
    </row>
    <row r="62" spans="1:5" x14ac:dyDescent="0.2">
      <c r="A62" s="2"/>
      <c r="B62" s="2" t="s">
        <v>712</v>
      </c>
      <c r="C62" s="2"/>
      <c r="D62" s="2">
        <v>0.64680000000000004</v>
      </c>
      <c r="E62" s="58">
        <f>(D62-D62*$E$6)*Оглавление!$F$8</f>
        <v>50.508612000000007</v>
      </c>
    </row>
    <row r="63" spans="1:5" x14ac:dyDescent="0.2">
      <c r="A63" s="2"/>
      <c r="B63" s="2" t="s">
        <v>711</v>
      </c>
      <c r="C63" s="2"/>
      <c r="D63" s="2">
        <v>0.86240000000000006</v>
      </c>
      <c r="E63" s="58">
        <f>(D63-D63*$E$6)*Оглавление!$F$8</f>
        <v>67.344816000000009</v>
      </c>
    </row>
    <row r="64" spans="1:5" x14ac:dyDescent="0.2">
      <c r="A64" s="2"/>
      <c r="B64" s="2" t="s">
        <v>710</v>
      </c>
      <c r="C64" s="2"/>
      <c r="D64" s="2">
        <v>1.2012</v>
      </c>
      <c r="E64" s="58">
        <f>(D64-D64*$E$6)*Оглавление!$F$8</f>
        <v>93.801708000000005</v>
      </c>
    </row>
    <row r="65" spans="1:5" x14ac:dyDescent="0.2">
      <c r="A65" s="2"/>
      <c r="B65" s="2" t="s">
        <v>709</v>
      </c>
      <c r="C65" s="2"/>
      <c r="D65" s="2">
        <v>2.0327999999999999</v>
      </c>
      <c r="E65" s="58">
        <f>(D65-D65*$E$6)*Оглавление!$F$8</f>
        <v>158.74135200000001</v>
      </c>
    </row>
    <row r="66" spans="1:5" x14ac:dyDescent="0.2">
      <c r="A66" s="2"/>
      <c r="B66" s="2" t="s">
        <v>708</v>
      </c>
      <c r="C66" s="2"/>
      <c r="D66" s="2">
        <v>2.3562000000000003</v>
      </c>
      <c r="E66" s="58">
        <f>(D66-D66*$E$6)*Оглавление!$F$8</f>
        <v>183.99565800000002</v>
      </c>
    </row>
    <row r="67" spans="1:5" x14ac:dyDescent="0.2">
      <c r="A67" s="2"/>
      <c r="B67" s="2" t="s">
        <v>707</v>
      </c>
      <c r="C67" s="2"/>
      <c r="D67" s="2">
        <v>4.2965999999999998</v>
      </c>
      <c r="E67" s="58">
        <f>(D67-D67*$E$6)*Оглавление!$F$8</f>
        <v>335.52149400000002</v>
      </c>
    </row>
    <row r="68" spans="1:5" x14ac:dyDescent="0.2">
      <c r="A68" s="2"/>
      <c r="B68" s="2" t="s">
        <v>706</v>
      </c>
      <c r="C68" s="2"/>
      <c r="D68" s="2">
        <v>7.5152000000000001</v>
      </c>
      <c r="E68" s="58">
        <f>(D68-D68*$E$6)*Оглавление!$F$8</f>
        <v>586.86196800000005</v>
      </c>
    </row>
    <row r="69" spans="1:5" x14ac:dyDescent="0.2">
      <c r="A69" s="2"/>
      <c r="B69" s="2" t="s">
        <v>705</v>
      </c>
      <c r="C69" s="2"/>
      <c r="D69" s="2">
        <v>9.0551999999999992</v>
      </c>
      <c r="E69" s="58">
        <f>(D69-D69*$E$6)*Оглавление!$F$8</f>
        <v>707.12056799999993</v>
      </c>
    </row>
    <row r="70" spans="1:5" x14ac:dyDescent="0.2">
      <c r="A70" s="60"/>
      <c r="B70" s="20" t="s">
        <v>704</v>
      </c>
      <c r="C70" s="59"/>
      <c r="D70" s="59"/>
      <c r="E70" s="59"/>
    </row>
    <row r="71" spans="1:5" x14ac:dyDescent="0.2">
      <c r="A71" s="2"/>
      <c r="B71" s="2" t="s">
        <v>703</v>
      </c>
      <c r="C71" s="2"/>
      <c r="D71" s="2">
        <v>2.9414000000000002</v>
      </c>
      <c r="E71" s="58">
        <f>(D71-D71*$E$6)*Оглавление!$F$8</f>
        <v>229.69392600000003</v>
      </c>
    </row>
    <row r="72" spans="1:5" x14ac:dyDescent="0.2">
      <c r="A72" s="2"/>
      <c r="B72" s="2" t="s">
        <v>702</v>
      </c>
      <c r="C72" s="2"/>
      <c r="D72" s="2">
        <v>3.9</v>
      </c>
      <c r="E72" s="58">
        <f>(D72-D72*$E$6)*Оглавление!$F$8</f>
        <v>304.55099999999999</v>
      </c>
    </row>
    <row r="73" spans="1:5" x14ac:dyDescent="0.2">
      <c r="A73" s="2"/>
      <c r="B73" s="2" t="s">
        <v>701</v>
      </c>
      <c r="C73" s="2"/>
      <c r="D73" s="2">
        <v>2.7</v>
      </c>
      <c r="E73" s="58">
        <f>(D73-D73*$E$6)*Оглавление!$F$8</f>
        <v>210.84300000000002</v>
      </c>
    </row>
    <row r="74" spans="1:5" x14ac:dyDescent="0.2">
      <c r="A74" s="2"/>
      <c r="B74" s="2" t="s">
        <v>700</v>
      </c>
      <c r="C74" s="2"/>
      <c r="D74" s="2">
        <v>2.5872000000000002</v>
      </c>
      <c r="E74" s="58">
        <f>(D74-D74*$E$6)*Оглавление!$F$8</f>
        <v>202.03444800000003</v>
      </c>
    </row>
    <row r="75" spans="1:5" x14ac:dyDescent="0.2">
      <c r="A75" s="2"/>
      <c r="B75" s="2" t="s">
        <v>699</v>
      </c>
      <c r="C75" s="2"/>
      <c r="D75" s="2">
        <v>1.4630000000000003</v>
      </c>
      <c r="E75" s="58">
        <f>(D75-D75*$E$6)*Оглавление!$F$8</f>
        <v>114.24567000000003</v>
      </c>
    </row>
    <row r="76" spans="1:5" x14ac:dyDescent="0.2">
      <c r="A76" s="2"/>
      <c r="B76" s="2" t="s">
        <v>698</v>
      </c>
      <c r="C76" s="2"/>
      <c r="D76" s="2">
        <v>1.3398000000000001</v>
      </c>
      <c r="E76" s="58">
        <f>(D76-D76*$E$6)*Оглавление!$F$8</f>
        <v>104.62498200000002</v>
      </c>
    </row>
    <row r="77" spans="1:5" x14ac:dyDescent="0.2">
      <c r="A77" s="2"/>
      <c r="B77" s="2" t="s">
        <v>697</v>
      </c>
      <c r="C77" s="2"/>
      <c r="D77" s="2">
        <v>6.0060000000000002</v>
      </c>
      <c r="E77" s="58">
        <f>(D77-D77*$E$6)*Оглавление!$F$8</f>
        <v>469.00854000000004</v>
      </c>
    </row>
    <row r="78" spans="1:5" x14ac:dyDescent="0.2">
      <c r="A78" s="60"/>
      <c r="B78" s="20" t="s">
        <v>696</v>
      </c>
      <c r="C78" s="59"/>
      <c r="D78" s="59"/>
      <c r="E78" s="59"/>
    </row>
    <row r="79" spans="1:5" x14ac:dyDescent="0.2">
      <c r="A79" s="2"/>
      <c r="B79" s="2" t="s">
        <v>695</v>
      </c>
      <c r="C79" s="2"/>
      <c r="D79" s="2">
        <v>0.86240000000000006</v>
      </c>
      <c r="E79" s="58">
        <f>(D79-D79*$E$6)*Оглавление!$F$8</f>
        <v>67.344816000000009</v>
      </c>
    </row>
    <row r="80" spans="1:5" x14ac:dyDescent="0.2">
      <c r="A80" s="2"/>
      <c r="B80" s="2" t="s">
        <v>694</v>
      </c>
      <c r="C80" s="2"/>
      <c r="D80" s="2">
        <v>1.4322000000000001</v>
      </c>
      <c r="E80" s="58">
        <f>(D80-D80*$E$6)*Оглавление!$F$8</f>
        <v>111.84049800000001</v>
      </c>
    </row>
    <row r="81" spans="1:5" x14ac:dyDescent="0.2">
      <c r="A81" s="2"/>
      <c r="B81" s="2" t="s">
        <v>693</v>
      </c>
      <c r="C81" s="2"/>
      <c r="D81" s="2">
        <v>2.1560000000000001</v>
      </c>
      <c r="E81" s="58">
        <f>(D81-D81*$E$6)*Оглавление!$F$8</f>
        <v>168.36204000000001</v>
      </c>
    </row>
    <row r="82" spans="1:5" x14ac:dyDescent="0.2">
      <c r="A82" s="2"/>
      <c r="B82" s="2" t="s">
        <v>692</v>
      </c>
      <c r="C82" s="2"/>
      <c r="D82" s="2">
        <v>3.8192000000000004</v>
      </c>
      <c r="E82" s="58">
        <f>(D82-D82*$E$6)*Оглавление!$F$8</f>
        <v>298.24132800000007</v>
      </c>
    </row>
    <row r="83" spans="1:5" x14ac:dyDescent="0.2">
      <c r="A83" s="2"/>
      <c r="B83" s="2" t="s">
        <v>691</v>
      </c>
      <c r="C83" s="2"/>
      <c r="D83" s="2">
        <v>5.9906000000000006</v>
      </c>
      <c r="E83" s="58">
        <f>(D83-D83*$E$6)*Оглавление!$F$8</f>
        <v>467.80595400000004</v>
      </c>
    </row>
    <row r="84" spans="1:5" x14ac:dyDescent="0.2">
      <c r="A84" s="2"/>
      <c r="B84" s="2" t="s">
        <v>690</v>
      </c>
      <c r="C84" s="2"/>
      <c r="D84" s="2">
        <v>8.454600000000001</v>
      </c>
      <c r="E84" s="58">
        <f>(D84-D84*$E$6)*Оглавление!$F$8</f>
        <v>660.21971400000007</v>
      </c>
    </row>
    <row r="85" spans="1:5" x14ac:dyDescent="0.2">
      <c r="A85" s="2"/>
      <c r="B85" s="2" t="s">
        <v>689</v>
      </c>
      <c r="C85" s="2"/>
      <c r="D85" s="2">
        <v>21.0672</v>
      </c>
      <c r="E85" s="58">
        <f>(D85-D85*$E$6)*Оглавление!$F$8</f>
        <v>1645.1376480000001</v>
      </c>
    </row>
    <row r="86" spans="1:5" x14ac:dyDescent="0.2">
      <c r="A86" s="2"/>
      <c r="B86" s="2" t="s">
        <v>688</v>
      </c>
      <c r="C86" s="2"/>
      <c r="D86" s="2">
        <v>28.120400000000004</v>
      </c>
      <c r="E86" s="58">
        <f>(D86-D86*$E$6)*Оглавление!$F$8</f>
        <v>2195.9220360000004</v>
      </c>
    </row>
    <row r="87" spans="1:5" x14ac:dyDescent="0.2">
      <c r="A87" s="2"/>
      <c r="B87" s="2" t="s">
        <v>687</v>
      </c>
      <c r="C87" s="2"/>
      <c r="D87" s="2">
        <v>55.162799999999997</v>
      </c>
      <c r="E87" s="58">
        <f>(D87-D87*$E$6)*Оглавление!$F$8</f>
        <v>4307.6630519999999</v>
      </c>
    </row>
    <row r="88" spans="1:5" x14ac:dyDescent="0.2">
      <c r="A88" s="60"/>
      <c r="B88" s="20" t="s">
        <v>686</v>
      </c>
      <c r="C88" s="59"/>
      <c r="D88" s="59"/>
      <c r="E88" s="59"/>
    </row>
    <row r="89" spans="1:5" x14ac:dyDescent="0.2">
      <c r="A89" s="2"/>
      <c r="B89" s="2" t="s">
        <v>685</v>
      </c>
      <c r="C89" s="2"/>
      <c r="D89" s="2">
        <v>4.62</v>
      </c>
      <c r="E89" s="58">
        <f>(D89-D89*$E$6)*Оглавление!$F$8</f>
        <v>360.7758</v>
      </c>
    </row>
    <row r="90" spans="1:5" x14ac:dyDescent="0.2">
      <c r="A90" s="2"/>
      <c r="B90" s="2" t="s">
        <v>684</v>
      </c>
      <c r="C90" s="2"/>
      <c r="D90" s="2">
        <v>7.2072000000000003</v>
      </c>
      <c r="E90" s="58">
        <f>(D90-D90*$E$6)*Оглавление!$F$8</f>
        <v>562.810248</v>
      </c>
    </row>
    <row r="91" spans="1:5" x14ac:dyDescent="0.2">
      <c r="A91" s="2"/>
      <c r="B91" s="2" t="s">
        <v>683</v>
      </c>
      <c r="C91" s="2"/>
      <c r="D91" s="2">
        <v>5.4516</v>
      </c>
      <c r="E91" s="58">
        <f>(D91-D91*$E$6)*Оглавление!$F$8</f>
        <v>425.71544399999999</v>
      </c>
    </row>
    <row r="92" spans="1:5" x14ac:dyDescent="0.2">
      <c r="A92" s="2"/>
      <c r="B92" s="2" t="s">
        <v>682</v>
      </c>
      <c r="C92" s="2"/>
      <c r="D92" s="2">
        <v>4.8972000000000007</v>
      </c>
      <c r="E92" s="58">
        <f>(D92-D92*$E$6)*Оглавление!$F$8</f>
        <v>382.42234800000006</v>
      </c>
    </row>
    <row r="93" spans="1:5" x14ac:dyDescent="0.2">
      <c r="A93" s="2"/>
      <c r="B93" s="2" t="s">
        <v>681</v>
      </c>
      <c r="C93" s="2"/>
      <c r="D93" s="2">
        <v>4.0501999999999994</v>
      </c>
      <c r="E93" s="58">
        <f>(D93-D93*$E$6)*Оглавление!$F$8</f>
        <v>316.28011799999996</v>
      </c>
    </row>
    <row r="94" spans="1:5" x14ac:dyDescent="0.2">
      <c r="A94" s="2"/>
      <c r="B94" s="2" t="s">
        <v>680</v>
      </c>
      <c r="C94" s="2"/>
      <c r="D94" s="2">
        <v>3.4496000000000002</v>
      </c>
      <c r="E94" s="58">
        <f>(D94-D94*$E$6)*Оглавление!$F$8</f>
        <v>269.37926400000003</v>
      </c>
    </row>
    <row r="95" spans="1:5" x14ac:dyDescent="0.2">
      <c r="A95" s="2"/>
      <c r="B95" s="2" t="s">
        <v>679</v>
      </c>
      <c r="C95" s="2"/>
      <c r="D95" s="2">
        <v>3.6498000000000004</v>
      </c>
      <c r="E95" s="58">
        <f>(D95-D95*$E$6)*Оглавление!$F$8</f>
        <v>285.01288200000005</v>
      </c>
    </row>
    <row r="96" spans="1:5" x14ac:dyDescent="0.2">
      <c r="A96" s="2"/>
      <c r="B96" s="2" t="s">
        <v>678</v>
      </c>
      <c r="C96" s="2"/>
      <c r="D96" s="2">
        <v>2.0327999999999999</v>
      </c>
      <c r="E96" s="58">
        <f>(D96-D96*$E$6)*Оглавление!$F$8</f>
        <v>158.74135200000001</v>
      </c>
    </row>
    <row r="97" spans="1:5" x14ac:dyDescent="0.2">
      <c r="A97" s="2"/>
      <c r="B97" s="2" t="s">
        <v>677</v>
      </c>
      <c r="C97" s="2"/>
      <c r="D97" s="2">
        <v>2.2021999999999999</v>
      </c>
      <c r="E97" s="58">
        <f>(D97-D97*$E$6)*Оглавление!$F$8</f>
        <v>171.969798</v>
      </c>
    </row>
    <row r="98" spans="1:5" x14ac:dyDescent="0.2">
      <c r="A98" s="2"/>
      <c r="B98" s="2" t="s">
        <v>676</v>
      </c>
      <c r="C98" s="2"/>
      <c r="D98" s="2">
        <v>6.7760000000000007</v>
      </c>
      <c r="E98" s="58">
        <f>(D98-D98*$E$6)*Оглавление!$F$8</f>
        <v>529.1378400000001</v>
      </c>
    </row>
    <row r="99" spans="1:5" x14ac:dyDescent="0.2">
      <c r="A99" s="2"/>
      <c r="B99" s="2" t="s">
        <v>675</v>
      </c>
      <c r="C99" s="2"/>
      <c r="D99" s="2">
        <v>8.6855999999999991</v>
      </c>
      <c r="E99" s="58">
        <f>(D99-D99*$E$6)*Оглавление!$F$8</f>
        <v>678.2585039999999</v>
      </c>
    </row>
    <row r="100" spans="1:5" x14ac:dyDescent="0.2">
      <c r="A100" s="2"/>
      <c r="B100" s="2" t="s">
        <v>674</v>
      </c>
      <c r="C100" s="2"/>
      <c r="D100" s="2">
        <v>6.6528000000000009</v>
      </c>
      <c r="E100" s="58">
        <f>(D100-D100*$E$6)*Оглавление!$F$8</f>
        <v>519.51715200000012</v>
      </c>
    </row>
    <row r="101" spans="1:5" x14ac:dyDescent="0.2">
      <c r="A101" s="2"/>
      <c r="B101" s="2" t="s">
        <v>673</v>
      </c>
      <c r="C101" s="2"/>
      <c r="D101" s="2">
        <v>8.6855999999999991</v>
      </c>
      <c r="E101" s="58">
        <f>(D101-D101*$E$6)*Оглавление!$F$8</f>
        <v>678.2585039999999</v>
      </c>
    </row>
    <row r="102" spans="1:5" x14ac:dyDescent="0.2">
      <c r="A102" s="2"/>
      <c r="B102" s="2" t="s">
        <v>672</v>
      </c>
      <c r="C102" s="2"/>
      <c r="D102" s="2">
        <v>1.4783999999999999</v>
      </c>
      <c r="E102" s="58">
        <f>(D102-D102*$E$6)*Оглавление!$F$8</f>
        <v>115.448256</v>
      </c>
    </row>
    <row r="103" spans="1:5" x14ac:dyDescent="0.2">
      <c r="A103" s="60"/>
      <c r="B103" s="20" t="s">
        <v>671</v>
      </c>
      <c r="C103" s="59"/>
      <c r="D103" s="59"/>
      <c r="E103" s="59"/>
    </row>
    <row r="104" spans="1:5" x14ac:dyDescent="0.2">
      <c r="A104" s="2"/>
      <c r="B104" s="2" t="s">
        <v>670</v>
      </c>
      <c r="C104" s="2"/>
      <c r="D104" s="2">
        <v>0.81620000000000004</v>
      </c>
      <c r="E104" s="58">
        <f>(D104-D104*$E$6)*Оглавление!$F$8</f>
        <v>63.737058000000005</v>
      </c>
    </row>
    <row r="105" spans="1:5" x14ac:dyDescent="0.2">
      <c r="A105" s="2"/>
      <c r="B105" s="2" t="s">
        <v>669</v>
      </c>
      <c r="C105" s="2"/>
      <c r="D105" s="2">
        <v>0.87780000000000002</v>
      </c>
      <c r="E105" s="58">
        <f>(D105-D105*$E$6)*Оглавление!$F$8</f>
        <v>68.547402000000005</v>
      </c>
    </row>
    <row r="106" spans="1:5" x14ac:dyDescent="0.2">
      <c r="A106" s="2"/>
      <c r="B106" s="2" t="s">
        <v>668</v>
      </c>
      <c r="C106" s="2"/>
      <c r="D106" s="2">
        <v>1.1088</v>
      </c>
      <c r="E106" s="58">
        <f>(D106-D106*$E$6)*Оглавление!$F$8</f>
        <v>86.586192000000011</v>
      </c>
    </row>
    <row r="107" spans="1:5" x14ac:dyDescent="0.2">
      <c r="A107" s="2"/>
      <c r="B107" s="2" t="s">
        <v>667</v>
      </c>
      <c r="C107" s="2"/>
      <c r="D107" s="2">
        <v>1.6478000000000002</v>
      </c>
      <c r="E107" s="58">
        <f>(D107-D107*$E$6)*Оглавление!$F$8</f>
        <v>128.67670200000001</v>
      </c>
    </row>
    <row r="108" spans="1:5" x14ac:dyDescent="0.2">
      <c r="A108" s="2"/>
      <c r="B108" s="2" t="s">
        <v>666</v>
      </c>
      <c r="C108" s="2"/>
      <c r="D108" s="2">
        <v>1.9403999999999999</v>
      </c>
      <c r="E108" s="58">
        <f>(D108-D108*$E$6)*Оглавление!$F$8</f>
        <v>151.525836</v>
      </c>
    </row>
    <row r="109" spans="1:5" x14ac:dyDescent="0.2">
      <c r="A109" s="2"/>
      <c r="B109" s="2" t="s">
        <v>665</v>
      </c>
      <c r="C109" s="2"/>
      <c r="D109" s="2">
        <v>3.8653999999999997</v>
      </c>
      <c r="E109" s="58">
        <f>(D109-D109*$E$6)*Оглавление!$F$8</f>
        <v>301.849086</v>
      </c>
    </row>
    <row r="110" spans="1:5" x14ac:dyDescent="0.2">
      <c r="A110" s="2"/>
      <c r="B110" s="2" t="s">
        <v>664</v>
      </c>
      <c r="C110" s="2"/>
      <c r="D110" s="2">
        <v>10.9</v>
      </c>
      <c r="E110" s="58">
        <f>(D110-D110*$E$6)*Оглавление!$F$8</f>
        <v>851.18100000000004</v>
      </c>
    </row>
    <row r="111" spans="1:5" x14ac:dyDescent="0.2">
      <c r="A111" s="2"/>
      <c r="B111" s="2" t="s">
        <v>663</v>
      </c>
      <c r="C111" s="2"/>
      <c r="D111" s="2">
        <v>11.04</v>
      </c>
      <c r="E111" s="58">
        <f>(D111-D111*$E$6)*Оглавление!$F$8</f>
        <v>862.11360000000002</v>
      </c>
    </row>
    <row r="112" spans="1:5" x14ac:dyDescent="0.2">
      <c r="A112" s="60"/>
      <c r="B112" s="20" t="s">
        <v>662</v>
      </c>
      <c r="C112" s="59"/>
      <c r="D112" s="59"/>
      <c r="E112" s="59"/>
    </row>
    <row r="113" spans="1:5" x14ac:dyDescent="0.2">
      <c r="A113" s="2"/>
      <c r="B113" s="2" t="s">
        <v>661</v>
      </c>
      <c r="C113" s="2"/>
      <c r="D113" s="2">
        <v>2.9414000000000002</v>
      </c>
      <c r="E113" s="58">
        <f>(D113-D113*$E$6)*Оглавление!$F$8</f>
        <v>229.69392600000003</v>
      </c>
    </row>
    <row r="114" spans="1:5" x14ac:dyDescent="0.2">
      <c r="A114" s="2"/>
      <c r="B114" s="2" t="s">
        <v>660</v>
      </c>
      <c r="C114" s="2"/>
      <c r="D114" s="2">
        <v>4.4352</v>
      </c>
      <c r="E114" s="58">
        <f>(D114-D114*$E$6)*Оглавление!$F$8</f>
        <v>346.34476800000004</v>
      </c>
    </row>
    <row r="115" spans="1:5" x14ac:dyDescent="0.2">
      <c r="A115" s="2"/>
      <c r="B115" s="2" t="s">
        <v>659</v>
      </c>
      <c r="C115" s="2"/>
      <c r="D115" s="2">
        <v>5.4977999999999998</v>
      </c>
      <c r="E115" s="58">
        <f>(D115-D115*$E$6)*Оглавление!$F$8</f>
        <v>429.32320199999998</v>
      </c>
    </row>
    <row r="116" spans="1:5" x14ac:dyDescent="0.2">
      <c r="A116" s="2"/>
      <c r="B116" s="2" t="s">
        <v>658</v>
      </c>
      <c r="C116" s="2"/>
      <c r="D116" s="2">
        <v>7.3304</v>
      </c>
      <c r="E116" s="58">
        <f>(D116-D116*$E$6)*Оглавление!$F$8</f>
        <v>572.43093599999997</v>
      </c>
    </row>
    <row r="117" spans="1:5" x14ac:dyDescent="0.2">
      <c r="A117" s="2"/>
      <c r="B117" s="2" t="s">
        <v>657</v>
      </c>
      <c r="C117" s="2"/>
      <c r="D117" s="2">
        <v>9.7482000000000006</v>
      </c>
      <c r="E117" s="58">
        <f>(D117-D117*$E$6)*Оглавление!$F$8</f>
        <v>761.23693800000012</v>
      </c>
    </row>
    <row r="118" spans="1:5" x14ac:dyDescent="0.2">
      <c r="A118" s="2"/>
      <c r="B118" s="2" t="s">
        <v>656</v>
      </c>
      <c r="C118" s="2"/>
      <c r="D118" s="2">
        <v>16.601199999999999</v>
      </c>
      <c r="E118" s="58">
        <f>(D118-D118*$E$6)*Оглавление!$F$8</f>
        <v>1296.387708</v>
      </c>
    </row>
    <row r="119" spans="1:5" x14ac:dyDescent="0.2">
      <c r="A119" s="60"/>
      <c r="B119" s="20" t="s">
        <v>655</v>
      </c>
      <c r="C119" s="59"/>
      <c r="D119" s="59"/>
      <c r="E119" s="59"/>
    </row>
    <row r="120" spans="1:5" x14ac:dyDescent="0.2">
      <c r="A120" s="2"/>
      <c r="B120" s="2" t="s">
        <v>654</v>
      </c>
      <c r="C120" s="2"/>
      <c r="D120" s="2">
        <v>0.50819999999999999</v>
      </c>
      <c r="E120" s="58">
        <f>(D120-D120*$E$6)*Оглавление!$F$8</f>
        <v>39.685338000000002</v>
      </c>
    </row>
    <row r="121" spans="1:5" x14ac:dyDescent="0.2">
      <c r="A121" s="2"/>
      <c r="B121" s="2" t="s">
        <v>653</v>
      </c>
      <c r="C121" s="2"/>
      <c r="D121" s="2">
        <v>0.67760000000000009</v>
      </c>
      <c r="E121" s="58">
        <f>(D121-D121*$E$6)*Оглавление!$F$8</f>
        <v>52.913784000000007</v>
      </c>
    </row>
    <row r="122" spans="1:5" x14ac:dyDescent="0.2">
      <c r="A122" s="2"/>
      <c r="B122" s="2" t="s">
        <v>652</v>
      </c>
      <c r="C122" s="2"/>
      <c r="D122" s="2">
        <v>0.77</v>
      </c>
      <c r="E122" s="58">
        <f>(D122-D122*$E$6)*Оглавление!$F$8</f>
        <v>60.129300000000001</v>
      </c>
    </row>
    <row r="123" spans="1:5" x14ac:dyDescent="0.2">
      <c r="A123" s="2"/>
      <c r="B123" s="2" t="s">
        <v>651</v>
      </c>
      <c r="C123" s="2"/>
      <c r="D123" s="2">
        <v>1.3860000000000001</v>
      </c>
      <c r="E123" s="58">
        <f>(D123-D123*$E$6)*Оглавление!$F$8</f>
        <v>108.23274000000002</v>
      </c>
    </row>
    <row r="124" spans="1:5" x14ac:dyDescent="0.2">
      <c r="A124" s="2"/>
      <c r="B124" s="2" t="s">
        <v>650</v>
      </c>
      <c r="C124" s="2"/>
      <c r="D124" s="2">
        <v>1.7094000000000003</v>
      </c>
      <c r="E124" s="58">
        <f>(D124-D124*$E$6)*Оглавление!$F$8</f>
        <v>133.48704600000002</v>
      </c>
    </row>
    <row r="125" spans="1:5" x14ac:dyDescent="0.2">
      <c r="A125" s="2"/>
      <c r="B125" s="2" t="s">
        <v>649</v>
      </c>
      <c r="C125" s="2"/>
      <c r="D125" s="2">
        <v>3.1415999999999999</v>
      </c>
      <c r="E125" s="58">
        <f>(D125-D125*$E$6)*Оглавление!$F$8</f>
        <v>245.32754400000002</v>
      </c>
    </row>
    <row r="126" spans="1:5" x14ac:dyDescent="0.2">
      <c r="A126" s="60"/>
      <c r="B126" s="20" t="s">
        <v>648</v>
      </c>
      <c r="C126" s="59"/>
      <c r="D126" s="59"/>
      <c r="E126" s="59"/>
    </row>
    <row r="127" spans="1:5" x14ac:dyDescent="0.2">
      <c r="A127" s="2"/>
      <c r="B127" s="2" t="s">
        <v>647</v>
      </c>
      <c r="C127" s="2"/>
      <c r="D127" s="2">
        <v>0.81620000000000004</v>
      </c>
      <c r="E127" s="58">
        <f>(D127-D127*$E$6)*Оглавление!$F$8</f>
        <v>63.737058000000005</v>
      </c>
    </row>
    <row r="128" spans="1:5" x14ac:dyDescent="0.2">
      <c r="A128" s="2"/>
      <c r="B128" s="2" t="s">
        <v>646</v>
      </c>
      <c r="C128" s="2"/>
      <c r="D128" s="2">
        <v>0.97019999999999995</v>
      </c>
      <c r="E128" s="58">
        <f>(D128-D128*$E$6)*Оглавление!$F$8</f>
        <v>75.762917999999999</v>
      </c>
    </row>
    <row r="129" spans="1:5" x14ac:dyDescent="0.2">
      <c r="A129" s="2"/>
      <c r="B129" s="2" t="s">
        <v>645</v>
      </c>
      <c r="C129" s="2"/>
      <c r="D129" s="2">
        <v>1.1396000000000002</v>
      </c>
      <c r="E129" s="58">
        <f>(D129-D129*$E$6)*Оглавление!$F$8</f>
        <v>88.991364000000019</v>
      </c>
    </row>
    <row r="130" spans="1:5" x14ac:dyDescent="0.2">
      <c r="A130" s="2"/>
      <c r="B130" s="2" t="s">
        <v>644</v>
      </c>
      <c r="C130" s="2"/>
      <c r="D130" s="2">
        <v>1.7402</v>
      </c>
      <c r="E130" s="58">
        <f>(D130-D130*$E$6)*Оглавление!$F$8</f>
        <v>135.89221800000001</v>
      </c>
    </row>
    <row r="131" spans="1:5" x14ac:dyDescent="0.2">
      <c r="A131" s="2"/>
      <c r="B131" s="2" t="s">
        <v>643</v>
      </c>
      <c r="C131" s="2"/>
      <c r="D131" s="2">
        <v>2.1713999999999998</v>
      </c>
      <c r="E131" s="58">
        <f>(D131-D131*$E$6)*Оглавление!$F$8</f>
        <v>169.56462599999998</v>
      </c>
    </row>
    <row r="132" spans="1:5" x14ac:dyDescent="0.2">
      <c r="A132" s="2"/>
      <c r="B132" s="2" t="s">
        <v>642</v>
      </c>
      <c r="C132" s="2"/>
      <c r="D132" s="2">
        <v>4.0040000000000004</v>
      </c>
      <c r="E132" s="58">
        <f>(D132-D132*$E$6)*Оглавление!$F$8</f>
        <v>312.67236000000003</v>
      </c>
    </row>
    <row r="133" spans="1:5" x14ac:dyDescent="0.2">
      <c r="A133" s="60"/>
      <c r="B133" s="20" t="s">
        <v>641</v>
      </c>
      <c r="C133" s="59"/>
      <c r="D133" s="59"/>
      <c r="E133" s="59"/>
    </row>
    <row r="134" spans="1:5" x14ac:dyDescent="0.2">
      <c r="A134" s="2"/>
      <c r="B134" s="2" t="s">
        <v>640</v>
      </c>
      <c r="C134" s="2"/>
      <c r="D134" s="2">
        <v>3.2801999999999998</v>
      </c>
      <c r="E134" s="58">
        <f>(D134-D134*$E$6)*Оглавление!$F$8</f>
        <v>256.15081800000002</v>
      </c>
    </row>
    <row r="135" spans="1:5" x14ac:dyDescent="0.2">
      <c r="A135" s="2"/>
      <c r="B135" s="2" t="s">
        <v>639</v>
      </c>
      <c r="C135" s="2"/>
      <c r="D135" s="2">
        <v>3.7268000000000003</v>
      </c>
      <c r="E135" s="58">
        <f>(D135-D135*$E$6)*Оглавление!$F$8</f>
        <v>291.02581200000003</v>
      </c>
    </row>
    <row r="136" spans="1:5" x14ac:dyDescent="0.2">
      <c r="A136" s="2"/>
      <c r="B136" s="2" t="s">
        <v>638</v>
      </c>
      <c r="C136" s="2"/>
      <c r="D136" s="2">
        <v>4.3273999999999999</v>
      </c>
      <c r="E136" s="58">
        <f>(D136-D136*$E$6)*Оглавление!$F$8</f>
        <v>337.92666600000001</v>
      </c>
    </row>
    <row r="137" spans="1:5" x14ac:dyDescent="0.2">
      <c r="A137" s="2"/>
      <c r="B137" s="2" t="s">
        <v>637</v>
      </c>
      <c r="C137" s="2"/>
      <c r="D137" s="2">
        <v>7.1917999999999997</v>
      </c>
      <c r="E137" s="58">
        <f>(D137-D137*$E$6)*Оглавление!$F$8</f>
        <v>561.607662</v>
      </c>
    </row>
    <row r="138" spans="1:5" x14ac:dyDescent="0.2">
      <c r="A138" s="2"/>
      <c r="B138" s="2" t="s">
        <v>636</v>
      </c>
      <c r="C138" s="2"/>
      <c r="D138" s="2">
        <v>8.3930000000000007</v>
      </c>
      <c r="E138" s="58">
        <f>(D138-D138*$E$6)*Оглавление!$F$8</f>
        <v>655.40937000000008</v>
      </c>
    </row>
    <row r="139" spans="1:5" x14ac:dyDescent="0.2">
      <c r="A139" s="2"/>
      <c r="B139" s="2" t="s">
        <v>635</v>
      </c>
      <c r="C139" s="2"/>
      <c r="D139" s="2">
        <v>13.844600000000002</v>
      </c>
      <c r="E139" s="58">
        <f>(D139-D139*$E$6)*Оглавление!$F$8</f>
        <v>1081.1248140000002</v>
      </c>
    </row>
    <row r="140" spans="1:5" x14ac:dyDescent="0.2">
      <c r="A140" s="2"/>
      <c r="B140" s="2" t="s">
        <v>634</v>
      </c>
      <c r="C140" s="2"/>
      <c r="D140" s="2">
        <v>34.111000000000004</v>
      </c>
      <c r="E140" s="58">
        <f>(D140-D140*$E$6)*Оглавление!$F$8</f>
        <v>2663.7279900000003</v>
      </c>
    </row>
    <row r="141" spans="1:5" x14ac:dyDescent="0.2">
      <c r="A141" s="2"/>
      <c r="B141" s="2" t="s">
        <v>633</v>
      </c>
      <c r="C141" s="2"/>
      <c r="D141" s="2">
        <v>47.5244</v>
      </c>
      <c r="E141" s="58">
        <f>(D141-D141*$E$6)*Оглавление!$F$8</f>
        <v>3711.1803960000002</v>
      </c>
    </row>
    <row r="142" spans="1:5" x14ac:dyDescent="0.2">
      <c r="A142" s="2"/>
      <c r="B142" s="2" t="s">
        <v>632</v>
      </c>
      <c r="C142" s="2"/>
      <c r="D142" s="2">
        <v>96.049800000000005</v>
      </c>
      <c r="E142" s="58">
        <f>(D142-D142*$E$6)*Оглавление!$F$8</f>
        <v>7500.5288820000005</v>
      </c>
    </row>
    <row r="143" spans="1:5" x14ac:dyDescent="0.2">
      <c r="A143" s="60"/>
      <c r="B143" s="20" t="s">
        <v>631</v>
      </c>
      <c r="C143" s="59"/>
      <c r="D143" s="59"/>
      <c r="E143" s="59"/>
    </row>
    <row r="144" spans="1:5" x14ac:dyDescent="0.2">
      <c r="A144" s="2"/>
      <c r="B144" s="2" t="s">
        <v>630</v>
      </c>
      <c r="C144" s="2"/>
      <c r="D144" s="2">
        <v>3.2185999999999999</v>
      </c>
      <c r="E144" s="58">
        <f>(D144-D144*$E$6)*Оглавление!$F$8</f>
        <v>251.340474</v>
      </c>
    </row>
    <row r="145" spans="1:5" x14ac:dyDescent="0.2">
      <c r="A145" s="2"/>
      <c r="B145" s="2" t="s">
        <v>629</v>
      </c>
      <c r="C145" s="2"/>
      <c r="D145" s="2">
        <v>3.9116</v>
      </c>
      <c r="E145" s="58">
        <f>(D145-D145*$E$6)*Оглавление!$F$8</f>
        <v>305.45684399999999</v>
      </c>
    </row>
    <row r="146" spans="1:5" x14ac:dyDescent="0.2">
      <c r="A146" s="2"/>
      <c r="B146" s="2" t="s">
        <v>628</v>
      </c>
      <c r="C146" s="2"/>
      <c r="D146" s="2">
        <v>4.8048000000000002</v>
      </c>
      <c r="E146" s="58">
        <f>(D146-D146*$E$6)*Оглавление!$F$8</f>
        <v>375.20683200000002</v>
      </c>
    </row>
    <row r="147" spans="1:5" x14ac:dyDescent="0.2">
      <c r="A147" s="2"/>
      <c r="B147" s="2" t="s">
        <v>627</v>
      </c>
      <c r="C147" s="2"/>
      <c r="D147" s="2">
        <v>7.7</v>
      </c>
      <c r="E147" s="58">
        <f>(D147-D147*$E$6)*Оглавление!$F$8</f>
        <v>601.29300000000001</v>
      </c>
    </row>
    <row r="148" spans="1:5" x14ac:dyDescent="0.2">
      <c r="A148" s="2"/>
      <c r="B148" s="2" t="s">
        <v>626</v>
      </c>
      <c r="C148" s="2"/>
      <c r="D148" s="2">
        <v>9.7944000000000013</v>
      </c>
      <c r="E148" s="58">
        <f>(D148-D148*$E$6)*Оглавление!$F$8</f>
        <v>764.84469600000011</v>
      </c>
    </row>
    <row r="149" spans="1:5" x14ac:dyDescent="0.2">
      <c r="A149" s="2"/>
      <c r="B149" s="2" t="s">
        <v>625</v>
      </c>
      <c r="C149" s="2"/>
      <c r="D149" s="2">
        <v>15.323</v>
      </c>
      <c r="E149" s="58">
        <f>(D149-D149*$E$6)*Оглавление!$F$8</f>
        <v>1196.5730700000001</v>
      </c>
    </row>
    <row r="150" spans="1:5" x14ac:dyDescent="0.2">
      <c r="A150" s="2"/>
      <c r="B150" s="2" t="s">
        <v>624</v>
      </c>
      <c r="C150" s="2"/>
      <c r="D150" s="2">
        <v>36.267000000000003</v>
      </c>
      <c r="E150" s="58">
        <f>(D150-D150*$E$6)*Оглавление!$F$8</f>
        <v>2832.0900300000003</v>
      </c>
    </row>
    <row r="151" spans="1:5" x14ac:dyDescent="0.2">
      <c r="A151" s="2"/>
      <c r="B151" s="2" t="s">
        <v>623</v>
      </c>
      <c r="C151" s="2"/>
      <c r="D151" s="2">
        <v>56.672000000000011</v>
      </c>
      <c r="E151" s="58">
        <f>(D151-D151*$E$6)*Оглавление!$F$8</f>
        <v>4425.5164800000011</v>
      </c>
    </row>
    <row r="152" spans="1:5" x14ac:dyDescent="0.2">
      <c r="A152" s="60"/>
      <c r="B152" s="20" t="s">
        <v>622</v>
      </c>
      <c r="C152" s="59"/>
      <c r="D152" s="59"/>
      <c r="E152" s="59"/>
    </row>
    <row r="153" spans="1:5" x14ac:dyDescent="0.2">
      <c r="A153" s="2"/>
      <c r="B153" s="2" t="s">
        <v>621</v>
      </c>
      <c r="C153" s="2"/>
      <c r="D153" s="2">
        <v>4.2812000000000001</v>
      </c>
      <c r="E153" s="58">
        <f>(D153-D153*$E$6)*Оглавление!$F$8</f>
        <v>334.31890800000002</v>
      </c>
    </row>
    <row r="154" spans="1:5" x14ac:dyDescent="0.2">
      <c r="A154" s="2"/>
      <c r="B154" s="2" t="s">
        <v>620</v>
      </c>
      <c r="C154" s="2"/>
      <c r="D154" s="2">
        <v>5.4361999999999995</v>
      </c>
      <c r="E154" s="58">
        <f>(D154-D154*$E$6)*Оглавление!$F$8</f>
        <v>424.51285799999999</v>
      </c>
    </row>
    <row r="155" spans="1:5" x14ac:dyDescent="0.2">
      <c r="A155" s="2"/>
      <c r="B155" s="2" t="s">
        <v>619</v>
      </c>
      <c r="C155" s="2"/>
      <c r="D155" s="2">
        <v>7.4690000000000003</v>
      </c>
      <c r="E155" s="58">
        <f>(D155-D155*$E$6)*Оглавление!$F$8</f>
        <v>583.25421000000006</v>
      </c>
    </row>
    <row r="156" spans="1:5" x14ac:dyDescent="0.2">
      <c r="A156" s="60"/>
      <c r="B156" s="20" t="s">
        <v>618</v>
      </c>
      <c r="C156" s="59"/>
      <c r="D156" s="59"/>
      <c r="E156" s="59"/>
    </row>
    <row r="157" spans="1:5" x14ac:dyDescent="0.2">
      <c r="A157" s="2"/>
      <c r="B157" s="2" t="s">
        <v>617</v>
      </c>
      <c r="C157" s="2"/>
      <c r="D157" s="2">
        <v>1.5708</v>
      </c>
      <c r="E157" s="58">
        <f>(D157-D157*$E$6)*Оглавление!$F$8</f>
        <v>122.66377200000001</v>
      </c>
    </row>
    <row r="158" spans="1:5" x14ac:dyDescent="0.2">
      <c r="A158" s="2"/>
      <c r="B158" s="2" t="s">
        <v>616</v>
      </c>
      <c r="C158" s="2"/>
      <c r="D158" s="2">
        <v>1.617</v>
      </c>
      <c r="E158" s="58">
        <f>(D158-D158*$E$6)*Оглавление!$F$8</f>
        <v>126.27153</v>
      </c>
    </row>
    <row r="159" spans="1:5" x14ac:dyDescent="0.2">
      <c r="A159" s="2"/>
      <c r="B159" s="2" t="s">
        <v>615</v>
      </c>
      <c r="C159" s="2"/>
      <c r="D159" s="2">
        <v>2.1252</v>
      </c>
      <c r="E159" s="58">
        <f>(D159-D159*$E$6)*Оглавление!$F$8</f>
        <v>165.95686800000001</v>
      </c>
    </row>
    <row r="160" spans="1:5" x14ac:dyDescent="0.2">
      <c r="A160" s="2"/>
      <c r="B160" s="2" t="s">
        <v>614</v>
      </c>
      <c r="C160" s="2"/>
      <c r="D160" s="2">
        <v>2.3407999999999998</v>
      </c>
      <c r="E160" s="58">
        <f>(D160-D160*$E$6)*Оглавление!$F$8</f>
        <v>182.793072</v>
      </c>
    </row>
    <row r="161" spans="1:5" x14ac:dyDescent="0.2">
      <c r="A161" s="2"/>
      <c r="B161" s="2" t="s">
        <v>613</v>
      </c>
      <c r="C161" s="2"/>
      <c r="D161" s="2">
        <v>1.0933999999999999</v>
      </c>
      <c r="E161" s="58">
        <f>(D161-D161*$E$6)*Оглавление!$F$8</f>
        <v>85.383606</v>
      </c>
    </row>
    <row r="162" spans="1:5" x14ac:dyDescent="0.2">
      <c r="A162" s="2"/>
      <c r="B162" s="2" t="s">
        <v>612</v>
      </c>
      <c r="C162" s="2"/>
      <c r="D162" s="2">
        <v>1.6478000000000002</v>
      </c>
      <c r="E162" s="58">
        <f>(D162-D162*$E$6)*Оглавление!$F$8</f>
        <v>128.67670200000001</v>
      </c>
    </row>
    <row r="163" spans="1:5" x14ac:dyDescent="0.2">
      <c r="A163" s="2"/>
      <c r="B163" s="2" t="s">
        <v>611</v>
      </c>
      <c r="C163" s="2"/>
      <c r="D163" s="2">
        <v>1.4322000000000001</v>
      </c>
      <c r="E163" s="58">
        <f>(D163-D163*$E$6)*Оглавление!$F$8</f>
        <v>111.84049800000001</v>
      </c>
    </row>
    <row r="164" spans="1:5" x14ac:dyDescent="0.2">
      <c r="A164" s="2"/>
      <c r="B164" s="2" t="s">
        <v>610</v>
      </c>
      <c r="C164" s="2"/>
      <c r="D164" s="2">
        <v>0.97019999999999995</v>
      </c>
      <c r="E164" s="58">
        <f>(D164-D164*$E$6)*Оглавление!$F$8</f>
        <v>75.762917999999999</v>
      </c>
    </row>
    <row r="165" spans="1:5" x14ac:dyDescent="0.2">
      <c r="A165" s="2"/>
      <c r="B165" s="2" t="s">
        <v>609</v>
      </c>
      <c r="C165" s="2"/>
      <c r="D165" s="2">
        <v>0.87780000000000002</v>
      </c>
      <c r="E165" s="58">
        <f>(D165-D165*$E$6)*Оглавление!$F$8</f>
        <v>68.547402000000005</v>
      </c>
    </row>
    <row r="166" spans="1:5" x14ac:dyDescent="0.2">
      <c r="A166" s="2"/>
      <c r="B166" s="2" t="s">
        <v>608</v>
      </c>
      <c r="C166" s="2"/>
      <c r="D166" s="2">
        <v>3.4958</v>
      </c>
      <c r="E166" s="58">
        <f>(D166-D166*$E$6)*Оглавление!$F$8</f>
        <v>272.98702200000002</v>
      </c>
    </row>
    <row r="167" spans="1:5" x14ac:dyDescent="0.2">
      <c r="A167" s="2"/>
      <c r="B167" s="2" t="s">
        <v>607</v>
      </c>
      <c r="C167" s="2"/>
      <c r="D167" s="2">
        <v>3.0338000000000003</v>
      </c>
      <c r="E167" s="58">
        <f>(D167-D167*$E$6)*Оглавление!$F$8</f>
        <v>236.90944200000004</v>
      </c>
    </row>
    <row r="168" spans="1:5" x14ac:dyDescent="0.2">
      <c r="A168" s="2"/>
      <c r="B168" s="2" t="s">
        <v>606</v>
      </c>
      <c r="C168" s="2"/>
      <c r="D168" s="2">
        <v>3.2801999999999998</v>
      </c>
      <c r="E168" s="58">
        <f>(D168-D168*$E$6)*Оглавление!$F$8</f>
        <v>256.15081800000002</v>
      </c>
    </row>
    <row r="169" spans="1:5" x14ac:dyDescent="0.2">
      <c r="A169" s="2"/>
      <c r="B169" s="2" t="s">
        <v>605</v>
      </c>
      <c r="C169" s="2"/>
      <c r="D169" s="2">
        <v>4.2965999999999998</v>
      </c>
      <c r="E169" s="58">
        <f>(D169-D169*$E$6)*Оглавление!$F$8</f>
        <v>335.52149400000002</v>
      </c>
    </row>
    <row r="170" spans="1:5" x14ac:dyDescent="0.2">
      <c r="A170" s="2"/>
      <c r="B170" s="2" t="s">
        <v>604</v>
      </c>
      <c r="C170" s="2"/>
      <c r="D170" s="2">
        <v>4.2504</v>
      </c>
      <c r="E170" s="58">
        <f>(D170-D170*$E$6)*Оглавление!$F$8</f>
        <v>331.91373600000003</v>
      </c>
    </row>
    <row r="171" spans="1:5" x14ac:dyDescent="0.2">
      <c r="A171" s="2"/>
      <c r="B171" s="2" t="s">
        <v>603</v>
      </c>
      <c r="C171" s="2"/>
      <c r="D171" s="2">
        <v>0.67760000000000009</v>
      </c>
      <c r="E171" s="58">
        <f>(D171-D171*$E$6)*Оглавление!$F$8</f>
        <v>52.913784000000007</v>
      </c>
    </row>
    <row r="172" spans="1:5" x14ac:dyDescent="0.2">
      <c r="A172" s="2"/>
      <c r="B172" s="2" t="s">
        <v>602</v>
      </c>
      <c r="C172" s="2"/>
      <c r="D172" s="2">
        <v>6.0830000000000011</v>
      </c>
      <c r="E172" s="58">
        <f>(D172-D172*$E$6)*Оглавление!$F$8</f>
        <v>475.02147000000008</v>
      </c>
    </row>
    <row r="173" spans="1:5" x14ac:dyDescent="0.2">
      <c r="A173" s="2"/>
      <c r="B173" s="2" t="s">
        <v>601</v>
      </c>
      <c r="C173" s="2"/>
      <c r="D173" s="2">
        <v>11.36</v>
      </c>
      <c r="E173" s="58">
        <f>(D173-D173*$E$6)*Оглавление!$F$8</f>
        <v>887.10239999999999</v>
      </c>
    </row>
    <row r="174" spans="1:5" x14ac:dyDescent="0.2">
      <c r="A174" s="2"/>
      <c r="B174" s="2" t="s">
        <v>600</v>
      </c>
      <c r="C174" s="2"/>
      <c r="D174" s="2">
        <v>8.42</v>
      </c>
      <c r="E174" s="58">
        <f>(D174-D174*$E$6)*Оглавление!$F$8</f>
        <v>657.51780000000008</v>
      </c>
    </row>
    <row r="175" spans="1:5" x14ac:dyDescent="0.2">
      <c r="A175" s="2"/>
      <c r="B175" s="2" t="s">
        <v>599</v>
      </c>
      <c r="C175" s="2"/>
      <c r="D175" s="2">
        <v>9.5399999999999991</v>
      </c>
      <c r="E175" s="58">
        <f>(D175-D175*$E$6)*Оглавление!$F$8</f>
        <v>744.97859999999991</v>
      </c>
    </row>
    <row r="176" spans="1:5" x14ac:dyDescent="0.2">
      <c r="A176" s="82" t="s">
        <v>598</v>
      </c>
      <c r="B176" s="82"/>
      <c r="C176" s="82"/>
      <c r="D176" s="82"/>
      <c r="E176" s="82"/>
    </row>
    <row r="177" spans="1:5" x14ac:dyDescent="0.2">
      <c r="A177" s="20"/>
      <c r="B177" s="20" t="s">
        <v>597</v>
      </c>
      <c r="C177" s="20"/>
      <c r="D177" s="20"/>
      <c r="E177" s="20"/>
    </row>
    <row r="178" spans="1:5" x14ac:dyDescent="0.2">
      <c r="A178" s="2"/>
      <c r="B178" s="2" t="s">
        <v>596</v>
      </c>
      <c r="C178" s="2"/>
      <c r="D178" s="2">
        <v>0.49280000000000002</v>
      </c>
      <c r="E178" s="58">
        <f>(D178-D178*$E$6)*Оглавление!$F$8</f>
        <v>38.482752000000005</v>
      </c>
    </row>
    <row r="179" spans="1:5" x14ac:dyDescent="0.2">
      <c r="A179" s="2"/>
      <c r="B179" s="2" t="s">
        <v>595</v>
      </c>
      <c r="C179" s="2"/>
      <c r="D179" s="2">
        <v>0.77</v>
      </c>
      <c r="E179" s="58">
        <f>(D179-D179*$E$6)*Оглавление!$F$8</f>
        <v>60.129300000000001</v>
      </c>
    </row>
    <row r="180" spans="1:5" x14ac:dyDescent="0.2">
      <c r="A180" s="2"/>
      <c r="B180" s="2" t="s">
        <v>594</v>
      </c>
      <c r="C180" s="2"/>
      <c r="D180" s="2">
        <v>1.155</v>
      </c>
      <c r="E180" s="58">
        <f>(D180-D180*$E$6)*Оглавление!$F$8</f>
        <v>90.193950000000001</v>
      </c>
    </row>
    <row r="181" spans="1:5" x14ac:dyDescent="0.2">
      <c r="A181" s="2"/>
      <c r="B181" s="2" t="s">
        <v>593</v>
      </c>
      <c r="C181" s="2"/>
      <c r="D181" s="2">
        <v>2.2484000000000002</v>
      </c>
      <c r="E181" s="58">
        <f>(D181-D181*$E$6)*Оглавление!$F$8</f>
        <v>175.57755600000002</v>
      </c>
    </row>
    <row r="182" spans="1:5" x14ac:dyDescent="0.2">
      <c r="A182" s="2"/>
      <c r="B182" s="2" t="s">
        <v>592</v>
      </c>
      <c r="C182" s="2"/>
      <c r="D182" s="2">
        <v>3.6960000000000002</v>
      </c>
      <c r="E182" s="58">
        <f>(D182-D182*$E$6)*Оглавление!$F$8</f>
        <v>288.62064000000004</v>
      </c>
    </row>
    <row r="183" spans="1:5" x14ac:dyDescent="0.2">
      <c r="A183" s="2"/>
      <c r="B183" s="2" t="s">
        <v>591</v>
      </c>
      <c r="C183" s="2"/>
      <c r="D183" s="2">
        <v>4.2812000000000001</v>
      </c>
      <c r="E183" s="58">
        <f>(D183-D183*$E$6)*Оглавление!$F$8</f>
        <v>334.31890800000002</v>
      </c>
    </row>
    <row r="184" spans="1:5" x14ac:dyDescent="0.2">
      <c r="A184" s="2"/>
      <c r="B184" s="2" t="s">
        <v>590</v>
      </c>
      <c r="C184" s="2"/>
      <c r="D184" s="2">
        <v>13.846</v>
      </c>
      <c r="E184" s="58">
        <f>(D184-D184*$E$6)*Оглавление!$F$8</f>
        <v>1081.23414</v>
      </c>
    </row>
    <row r="185" spans="1:5" x14ac:dyDescent="0.2">
      <c r="A185" s="2"/>
      <c r="B185" s="2" t="s">
        <v>589</v>
      </c>
      <c r="C185" s="2"/>
      <c r="D185" s="2">
        <v>19.277999999999999</v>
      </c>
      <c r="E185" s="58">
        <f>(D185-D185*$E$6)*Оглавление!$F$8</f>
        <v>1505.41902</v>
      </c>
    </row>
    <row r="186" spans="1:5" x14ac:dyDescent="0.2">
      <c r="A186" s="2"/>
      <c r="B186" s="2" t="s">
        <v>588</v>
      </c>
      <c r="C186" s="2"/>
      <c r="D186" s="2">
        <v>33.991999999999997</v>
      </c>
      <c r="E186" s="58">
        <f>(D186-D186*$E$6)*Оглавление!$F$8</f>
        <v>2654.4352799999997</v>
      </c>
    </row>
    <row r="187" spans="1:5" x14ac:dyDescent="0.2">
      <c r="A187" s="60"/>
      <c r="B187" s="20" t="s">
        <v>587</v>
      </c>
      <c r="C187" s="59"/>
      <c r="D187" s="59"/>
      <c r="E187" s="59"/>
    </row>
    <row r="188" spans="1:5" x14ac:dyDescent="0.2">
      <c r="A188" s="2"/>
      <c r="B188" s="2" t="s">
        <v>586</v>
      </c>
      <c r="C188" s="2"/>
      <c r="D188" s="2">
        <v>0.58519999999999994</v>
      </c>
      <c r="E188" s="58">
        <f>(D188-D188*$E$6)*Оглавление!$F$8</f>
        <v>45.698267999999999</v>
      </c>
    </row>
    <row r="189" spans="1:5" x14ac:dyDescent="0.2">
      <c r="A189" s="2"/>
      <c r="B189" s="2" t="s">
        <v>585</v>
      </c>
      <c r="C189" s="2"/>
      <c r="D189" s="2">
        <v>0.92400000000000004</v>
      </c>
      <c r="E189" s="58">
        <f>(D189-D189*$E$6)*Оглавление!$F$8</f>
        <v>72.155160000000009</v>
      </c>
    </row>
    <row r="190" spans="1:5" x14ac:dyDescent="0.2">
      <c r="A190" s="2"/>
      <c r="B190" s="2" t="s">
        <v>584</v>
      </c>
      <c r="C190" s="2"/>
      <c r="D190" s="2">
        <v>1.5092000000000001</v>
      </c>
      <c r="E190" s="58">
        <f>(D190-D190*$E$6)*Оглавление!$F$8</f>
        <v>117.85342800000001</v>
      </c>
    </row>
    <row r="191" spans="1:5" x14ac:dyDescent="0.2">
      <c r="A191" s="2"/>
      <c r="B191" s="2" t="s">
        <v>583</v>
      </c>
      <c r="C191" s="2"/>
      <c r="D191" s="2">
        <v>2.6796000000000002</v>
      </c>
      <c r="E191" s="58">
        <f>(D191-D191*$E$6)*Оглавление!$F$8</f>
        <v>209.24996400000003</v>
      </c>
    </row>
    <row r="192" spans="1:5" x14ac:dyDescent="0.2">
      <c r="A192" s="2"/>
      <c r="B192" s="2" t="s">
        <v>582</v>
      </c>
      <c r="C192" s="2"/>
      <c r="D192" s="2">
        <v>4.0194000000000001</v>
      </c>
      <c r="E192" s="58">
        <f>(D192-D192*$E$6)*Оглавление!$F$8</f>
        <v>313.87494600000002</v>
      </c>
    </row>
    <row r="193" spans="1:5" x14ac:dyDescent="0.2">
      <c r="A193" s="2"/>
      <c r="B193" s="2" t="s">
        <v>581</v>
      </c>
      <c r="C193" s="2"/>
      <c r="D193" s="2">
        <v>5.2514000000000003</v>
      </c>
      <c r="E193" s="58">
        <f>(D193-D193*$E$6)*Оглавление!$F$8</f>
        <v>410.08182600000004</v>
      </c>
    </row>
    <row r="194" spans="1:5" x14ac:dyDescent="0.2">
      <c r="A194" s="60"/>
      <c r="B194" s="20" t="s">
        <v>580</v>
      </c>
      <c r="C194" s="59"/>
      <c r="D194" s="59"/>
      <c r="E194" s="59"/>
    </row>
    <row r="195" spans="1:5" x14ac:dyDescent="0.2">
      <c r="A195" s="2"/>
      <c r="B195" s="2" t="s">
        <v>579</v>
      </c>
      <c r="C195" s="2"/>
      <c r="D195" s="2">
        <v>0.58519999999999994</v>
      </c>
      <c r="E195" s="58">
        <f>(D195-D195*$E$6)*Оглавление!$F$8</f>
        <v>45.698267999999999</v>
      </c>
    </row>
    <row r="196" spans="1:5" x14ac:dyDescent="0.2">
      <c r="A196" s="2"/>
      <c r="B196" s="2" t="s">
        <v>578</v>
      </c>
      <c r="C196" s="2"/>
      <c r="D196" s="2">
        <v>0.77</v>
      </c>
      <c r="E196" s="58">
        <f>(D196-D196*$E$6)*Оглавление!$F$8</f>
        <v>60.129300000000001</v>
      </c>
    </row>
    <row r="197" spans="1:5" x14ac:dyDescent="0.2">
      <c r="A197" s="2"/>
      <c r="B197" s="2" t="s">
        <v>577</v>
      </c>
      <c r="C197" s="2"/>
      <c r="D197" s="2">
        <v>1.0010000000000001</v>
      </c>
      <c r="E197" s="58">
        <f>(D197-D197*$E$6)*Оглавление!$F$8</f>
        <v>78.168090000000007</v>
      </c>
    </row>
    <row r="198" spans="1:5" x14ac:dyDescent="0.2">
      <c r="A198" s="2"/>
      <c r="B198" s="2" t="s">
        <v>576</v>
      </c>
      <c r="C198" s="2"/>
      <c r="D198" s="2">
        <v>1.617</v>
      </c>
      <c r="E198" s="58">
        <f>(D198-D198*$E$6)*Оглавление!$F$8</f>
        <v>126.27153</v>
      </c>
    </row>
    <row r="199" spans="1:5" x14ac:dyDescent="0.2">
      <c r="A199" s="2"/>
      <c r="B199" s="2" t="s">
        <v>575</v>
      </c>
      <c r="C199" s="2"/>
      <c r="D199" s="2">
        <v>2.2484000000000002</v>
      </c>
      <c r="E199" s="58">
        <f>(D199-D199*$E$6)*Оглавление!$F$8</f>
        <v>175.57755600000002</v>
      </c>
    </row>
    <row r="200" spans="1:5" x14ac:dyDescent="0.2">
      <c r="A200" s="2"/>
      <c r="B200" s="2" t="s">
        <v>574</v>
      </c>
      <c r="C200" s="2"/>
      <c r="D200" s="2">
        <v>3.4496000000000002</v>
      </c>
      <c r="E200" s="58">
        <f>(D200-D200*$E$6)*Оглавление!$F$8</f>
        <v>269.37926400000003</v>
      </c>
    </row>
    <row r="201" spans="1:5" x14ac:dyDescent="0.2">
      <c r="A201" s="60"/>
      <c r="B201" s="20" t="s">
        <v>573</v>
      </c>
      <c r="C201" s="59"/>
      <c r="D201" s="59"/>
      <c r="E201" s="59"/>
    </row>
    <row r="202" spans="1:5" x14ac:dyDescent="0.2">
      <c r="A202" s="2"/>
      <c r="B202" s="2" t="s">
        <v>572</v>
      </c>
      <c r="C202" s="2"/>
      <c r="D202" s="2">
        <v>1.0010000000000001</v>
      </c>
      <c r="E202" s="58">
        <f>(D202-D202*$E$6)*Оглавление!$F$8</f>
        <v>78.168090000000007</v>
      </c>
    </row>
    <row r="203" spans="1:5" x14ac:dyDescent="0.2">
      <c r="A203" s="2"/>
      <c r="B203" s="2" t="s">
        <v>571</v>
      </c>
      <c r="C203" s="2"/>
      <c r="D203" s="2">
        <v>2.5255999999999998</v>
      </c>
      <c r="E203" s="58">
        <f>(D203-D203*$E$6)*Оглавление!$F$8</f>
        <v>197.22410399999998</v>
      </c>
    </row>
    <row r="204" spans="1:5" x14ac:dyDescent="0.2">
      <c r="A204" s="2"/>
      <c r="B204" s="2" t="s">
        <v>570</v>
      </c>
      <c r="C204" s="2"/>
      <c r="D204" s="2">
        <v>2.7720000000000002</v>
      </c>
      <c r="E204" s="58">
        <f>(D204-D204*$E$6)*Оглавление!$F$8</f>
        <v>216.46548000000004</v>
      </c>
    </row>
    <row r="205" spans="1:5" x14ac:dyDescent="0.2">
      <c r="A205" s="2"/>
      <c r="B205" s="2" t="s">
        <v>569</v>
      </c>
      <c r="C205" s="2"/>
      <c r="D205" s="2">
        <v>3.2801999999999998</v>
      </c>
      <c r="E205" s="58">
        <f>(D205-D205*$E$6)*Оглавление!$F$8</f>
        <v>256.15081800000002</v>
      </c>
    </row>
    <row r="206" spans="1:5" x14ac:dyDescent="0.2">
      <c r="A206" s="2"/>
      <c r="B206" s="2" t="s">
        <v>568</v>
      </c>
      <c r="C206" s="2"/>
      <c r="D206" s="2">
        <v>2.1252</v>
      </c>
      <c r="E206" s="58">
        <f>(D206-D206*$E$6)*Оглавление!$F$8</f>
        <v>165.95686800000001</v>
      </c>
    </row>
    <row r="207" spans="1:5" x14ac:dyDescent="0.2">
      <c r="A207" s="2"/>
      <c r="B207" s="2" t="s">
        <v>567</v>
      </c>
      <c r="C207" s="2"/>
      <c r="D207" s="2">
        <v>2.387</v>
      </c>
      <c r="E207" s="58">
        <f>(D207-D207*$E$6)*Оглавление!$F$8</f>
        <v>186.40083000000001</v>
      </c>
    </row>
    <row r="208" spans="1:5" x14ac:dyDescent="0.2">
      <c r="A208" s="2"/>
      <c r="B208" s="2" t="s">
        <v>566</v>
      </c>
      <c r="C208" s="2"/>
      <c r="D208" s="2">
        <v>2.1252</v>
      </c>
      <c r="E208" s="58">
        <f>(D208-D208*$E$6)*Оглавление!$F$8</f>
        <v>165.95686800000001</v>
      </c>
    </row>
    <row r="209" spans="1:5" x14ac:dyDescent="0.2">
      <c r="A209" s="2"/>
      <c r="B209" s="2" t="s">
        <v>565</v>
      </c>
      <c r="C209" s="2"/>
      <c r="D209" s="2">
        <v>1.2782</v>
      </c>
      <c r="E209" s="58">
        <f>(D209-D209*$E$6)*Оглавление!$F$8</f>
        <v>99.814638000000002</v>
      </c>
    </row>
    <row r="210" spans="1:5" x14ac:dyDescent="0.2">
      <c r="A210" s="2"/>
      <c r="B210" s="2" t="s">
        <v>564</v>
      </c>
      <c r="C210" s="2"/>
      <c r="D210" s="2">
        <v>1.1399999999999999</v>
      </c>
      <c r="E210" s="58">
        <f>(D210-D210*$E$6)*Оглавление!$F$8</f>
        <v>89.022599999999997</v>
      </c>
    </row>
    <row r="211" spans="1:5" x14ac:dyDescent="0.2">
      <c r="A211" s="2"/>
      <c r="B211" s="2" t="s">
        <v>563</v>
      </c>
      <c r="C211" s="2"/>
      <c r="D211" s="2">
        <v>4.9280000000000008</v>
      </c>
      <c r="E211" s="58">
        <f>(D211-D211*$E$6)*Оглавление!$F$8</f>
        <v>384.82752000000011</v>
      </c>
    </row>
    <row r="212" spans="1:5" x14ac:dyDescent="0.2">
      <c r="A212" s="2"/>
      <c r="B212" s="2" t="s">
        <v>562</v>
      </c>
      <c r="C212" s="2"/>
      <c r="D212" s="2">
        <v>4.1580000000000004</v>
      </c>
      <c r="E212" s="58">
        <f>(D212-D212*$E$6)*Оглавление!$F$8</f>
        <v>324.69822000000005</v>
      </c>
    </row>
    <row r="213" spans="1:5" x14ac:dyDescent="0.2">
      <c r="A213" s="2"/>
      <c r="B213" s="2" t="s">
        <v>561</v>
      </c>
      <c r="C213" s="2"/>
      <c r="D213" s="2">
        <v>4.4198000000000004</v>
      </c>
      <c r="E213" s="58">
        <f>(D213-D213*$E$6)*Оглавление!$F$8</f>
        <v>345.14218200000005</v>
      </c>
    </row>
    <row r="214" spans="1:5" x14ac:dyDescent="0.2">
      <c r="A214" s="2"/>
      <c r="B214" s="2" t="s">
        <v>560</v>
      </c>
      <c r="C214" s="2"/>
      <c r="D214" s="2">
        <v>14.853999999999997</v>
      </c>
      <c r="E214" s="58">
        <f>(D214-D214*$E$6)*Оглавление!$F$8</f>
        <v>1159.9488599999997</v>
      </c>
    </row>
    <row r="215" spans="1:5" x14ac:dyDescent="0.2">
      <c r="A215" s="2"/>
      <c r="B215" s="2" t="s">
        <v>559</v>
      </c>
      <c r="C215" s="2"/>
      <c r="D215" s="2">
        <v>12.305999999999997</v>
      </c>
      <c r="E215" s="58">
        <f>(D215-D215*$E$6)*Оглавление!$F$8</f>
        <v>960.9755399999998</v>
      </c>
    </row>
    <row r="216" spans="1:5" x14ac:dyDescent="0.2">
      <c r="A216" s="2"/>
      <c r="B216" s="2" t="s">
        <v>558</v>
      </c>
      <c r="C216" s="2"/>
      <c r="D216" s="2">
        <v>12.865999999999998</v>
      </c>
      <c r="E216" s="58">
        <f>(D216-D216*$E$6)*Оглавление!$F$8</f>
        <v>1004.7059399999998</v>
      </c>
    </row>
    <row r="217" spans="1:5" x14ac:dyDescent="0.2">
      <c r="A217" s="2"/>
      <c r="B217" s="2" t="s">
        <v>557</v>
      </c>
      <c r="C217" s="2"/>
      <c r="D217" s="2">
        <v>19.936</v>
      </c>
      <c r="E217" s="58">
        <f>(D217-D217*$E$6)*Оглавление!$F$8</f>
        <v>1556.80224</v>
      </c>
    </row>
    <row r="218" spans="1:5" x14ac:dyDescent="0.2">
      <c r="A218" s="2"/>
      <c r="B218" s="2" t="s">
        <v>556</v>
      </c>
      <c r="C218" s="2"/>
      <c r="D218" s="2">
        <v>36.021999999999998</v>
      </c>
      <c r="E218" s="58">
        <f>(D218-D218*$E$6)*Оглавление!$F$8</f>
        <v>2812.9579800000001</v>
      </c>
    </row>
    <row r="219" spans="1:5" x14ac:dyDescent="0.2">
      <c r="A219" s="2"/>
      <c r="B219" s="2" t="s">
        <v>555</v>
      </c>
      <c r="C219" s="2"/>
      <c r="D219" s="2">
        <v>36.89</v>
      </c>
      <c r="E219" s="58">
        <f>(D219-D219*$E$6)*Оглавление!$F$8</f>
        <v>2880.7401</v>
      </c>
    </row>
    <row r="220" spans="1:5" x14ac:dyDescent="0.2">
      <c r="A220" s="60"/>
      <c r="B220" s="20" t="s">
        <v>554</v>
      </c>
      <c r="C220" s="59"/>
      <c r="D220" s="59"/>
      <c r="E220" s="59"/>
    </row>
    <row r="221" spans="1:5" x14ac:dyDescent="0.2">
      <c r="A221" s="2"/>
      <c r="B221" s="2" t="s">
        <v>553</v>
      </c>
      <c r="C221" s="2"/>
      <c r="D221" s="2">
        <v>0.50819999999999999</v>
      </c>
      <c r="E221" s="58">
        <f>(D221-D221*$E$6)*Оглавление!$F$8</f>
        <v>39.685338000000002</v>
      </c>
    </row>
    <row r="222" spans="1:5" x14ac:dyDescent="0.2">
      <c r="A222" s="2"/>
      <c r="B222" s="2" t="s">
        <v>552</v>
      </c>
      <c r="C222" s="2"/>
      <c r="D222" s="2">
        <v>0.69300000000000006</v>
      </c>
      <c r="E222" s="58">
        <f>(D222-D222*$E$6)*Оглавление!$F$8</f>
        <v>54.116370000000011</v>
      </c>
    </row>
    <row r="223" spans="1:5" x14ac:dyDescent="0.2">
      <c r="A223" s="2"/>
      <c r="B223" s="2" t="s">
        <v>551</v>
      </c>
      <c r="C223" s="2"/>
      <c r="D223" s="2">
        <v>0.95480000000000009</v>
      </c>
      <c r="E223" s="58">
        <f>(D223-D223*$E$6)*Оглавление!$F$8</f>
        <v>74.560332000000017</v>
      </c>
    </row>
    <row r="224" spans="1:5" x14ac:dyDescent="0.2">
      <c r="A224" s="2"/>
      <c r="B224" s="2" t="s">
        <v>550</v>
      </c>
      <c r="C224" s="2"/>
      <c r="D224" s="2">
        <v>1.617</v>
      </c>
      <c r="E224" s="58">
        <f>(D224-D224*$E$6)*Оглавление!$F$8</f>
        <v>126.27153</v>
      </c>
    </row>
    <row r="225" spans="1:5" x14ac:dyDescent="0.2">
      <c r="A225" s="2"/>
      <c r="B225" s="2" t="s">
        <v>549</v>
      </c>
      <c r="C225" s="2"/>
      <c r="D225" s="2">
        <v>1.925</v>
      </c>
      <c r="E225" s="58">
        <f>(D225-D225*$E$6)*Оглавление!$F$8</f>
        <v>150.32325</v>
      </c>
    </row>
    <row r="226" spans="1:5" x14ac:dyDescent="0.2">
      <c r="A226" s="2"/>
      <c r="B226" s="2" t="s">
        <v>548</v>
      </c>
      <c r="C226" s="2"/>
      <c r="D226" s="2">
        <v>3.4496000000000002</v>
      </c>
      <c r="E226" s="58">
        <f>(D226-D226*$E$6)*Оглавление!$F$8</f>
        <v>269.37926400000003</v>
      </c>
    </row>
    <row r="227" spans="1:5" x14ac:dyDescent="0.2">
      <c r="A227" s="60"/>
      <c r="B227" s="20" t="s">
        <v>547</v>
      </c>
      <c r="C227" s="59"/>
      <c r="D227" s="59"/>
      <c r="E227" s="59"/>
    </row>
    <row r="228" spans="1:5" x14ac:dyDescent="0.2">
      <c r="A228" s="2"/>
      <c r="B228" s="2" t="s">
        <v>546</v>
      </c>
      <c r="C228" s="2"/>
      <c r="D228" s="2">
        <v>2.0790000000000002</v>
      </c>
      <c r="E228" s="58">
        <f>(D228-D228*$E$6)*Оглавление!$F$8</f>
        <v>162.34911000000002</v>
      </c>
    </row>
    <row r="229" spans="1:5" x14ac:dyDescent="0.2">
      <c r="A229" s="2"/>
      <c r="B229" s="2" t="s">
        <v>545</v>
      </c>
      <c r="C229" s="2"/>
      <c r="D229" s="2">
        <v>1.155</v>
      </c>
      <c r="E229" s="58">
        <f>(D229-D229*$E$6)*Оглавление!$F$8</f>
        <v>90.193950000000001</v>
      </c>
    </row>
    <row r="230" spans="1:5" x14ac:dyDescent="0.2">
      <c r="A230" s="2"/>
      <c r="B230" s="2" t="s">
        <v>544</v>
      </c>
      <c r="C230" s="2"/>
      <c r="D230" s="2">
        <v>1.0626</v>
      </c>
      <c r="E230" s="58">
        <f>(D230-D230*$E$6)*Оглавление!$F$8</f>
        <v>82.978434000000007</v>
      </c>
    </row>
    <row r="231" spans="1:5" x14ac:dyDescent="0.2">
      <c r="A231" s="60"/>
      <c r="B231" s="20" t="s">
        <v>543</v>
      </c>
      <c r="C231" s="59"/>
      <c r="D231" s="59"/>
      <c r="E231" s="59"/>
    </row>
    <row r="232" spans="1:5" x14ac:dyDescent="0.2">
      <c r="A232" s="2"/>
      <c r="B232" s="2" t="s">
        <v>542</v>
      </c>
      <c r="C232" s="2"/>
      <c r="D232" s="2">
        <v>0.69300000000000006</v>
      </c>
      <c r="E232" s="58">
        <f>(D232-D232*$E$6)*Оглавление!$F$8</f>
        <v>54.116370000000011</v>
      </c>
    </row>
    <row r="233" spans="1:5" x14ac:dyDescent="0.2">
      <c r="A233" s="2"/>
      <c r="B233" s="2" t="s">
        <v>541</v>
      </c>
      <c r="C233" s="2"/>
      <c r="D233" s="2">
        <v>1.155</v>
      </c>
      <c r="E233" s="58">
        <f>(D233-D233*$E$6)*Оглавление!$F$8</f>
        <v>90.193950000000001</v>
      </c>
    </row>
    <row r="234" spans="1:5" x14ac:dyDescent="0.2">
      <c r="A234" s="2"/>
      <c r="B234" s="2" t="s">
        <v>540</v>
      </c>
      <c r="C234" s="2"/>
      <c r="D234" s="2">
        <v>1.6940000000000002</v>
      </c>
      <c r="E234" s="58">
        <f>(D234-D234*$E$6)*Оглавление!$F$8</f>
        <v>132.28446000000002</v>
      </c>
    </row>
    <row r="235" spans="1:5" x14ac:dyDescent="0.2">
      <c r="A235" s="2"/>
      <c r="B235" s="2" t="s">
        <v>539</v>
      </c>
      <c r="C235" s="2"/>
      <c r="D235" s="2">
        <v>3.0953999999999997</v>
      </c>
      <c r="E235" s="58">
        <f>(D235-D235*$E$6)*Оглавление!$F$8</f>
        <v>241.719786</v>
      </c>
    </row>
    <row r="236" spans="1:5" x14ac:dyDescent="0.2">
      <c r="A236" s="2"/>
      <c r="B236" s="2" t="s">
        <v>538</v>
      </c>
      <c r="C236" s="2"/>
      <c r="D236" s="2">
        <v>4.8048000000000002</v>
      </c>
      <c r="E236" s="58">
        <f>(D236-D236*$E$6)*Оглавление!$F$8</f>
        <v>375.20683200000002</v>
      </c>
    </row>
    <row r="237" spans="1:5" x14ac:dyDescent="0.2">
      <c r="A237" s="2"/>
      <c r="B237" s="2" t="s">
        <v>537</v>
      </c>
      <c r="C237" s="2"/>
      <c r="D237" s="2">
        <v>6.7760000000000007</v>
      </c>
      <c r="E237" s="58">
        <f>(D237-D237*$E$6)*Оглавление!$F$8</f>
        <v>529.1378400000001</v>
      </c>
    </row>
    <row r="238" spans="1:5" x14ac:dyDescent="0.2">
      <c r="A238" s="2"/>
      <c r="B238" s="2" t="s">
        <v>536</v>
      </c>
      <c r="C238" s="2"/>
      <c r="D238" s="2">
        <v>16.632000000000001</v>
      </c>
      <c r="E238" s="58">
        <f>(D238-D238*$E$6)*Оглавление!$F$8</f>
        <v>1298.7928800000002</v>
      </c>
    </row>
    <row r="239" spans="1:5" x14ac:dyDescent="0.2">
      <c r="A239" s="2"/>
      <c r="B239" s="2" t="s">
        <v>535</v>
      </c>
      <c r="C239" s="2"/>
      <c r="D239" s="2">
        <v>22.26</v>
      </c>
      <c r="E239" s="58">
        <f>(D239-D239*$E$6)*Оглавление!$F$8</f>
        <v>1738.2834000000003</v>
      </c>
    </row>
    <row r="240" spans="1:5" x14ac:dyDescent="0.2">
      <c r="A240" s="60"/>
      <c r="B240" s="20" t="s">
        <v>534</v>
      </c>
      <c r="C240" s="59"/>
      <c r="D240" s="59"/>
      <c r="E240" s="59"/>
    </row>
    <row r="241" spans="1:5" x14ac:dyDescent="0.2">
      <c r="A241" s="2"/>
      <c r="B241" s="2" t="s">
        <v>533</v>
      </c>
      <c r="C241" s="2"/>
      <c r="D241" s="2">
        <v>4.62</v>
      </c>
      <c r="E241" s="58">
        <f>(D241-D241*$E$6)*Оглавление!$F$8</f>
        <v>360.7758</v>
      </c>
    </row>
    <row r="242" spans="1:5" x14ac:dyDescent="0.2">
      <c r="A242" s="2"/>
      <c r="B242" s="2" t="s">
        <v>532</v>
      </c>
      <c r="C242" s="2"/>
      <c r="D242" s="2">
        <v>3.6960000000000002</v>
      </c>
      <c r="E242" s="58">
        <f>(D242-D242*$E$6)*Оглавление!$F$8</f>
        <v>288.62064000000004</v>
      </c>
    </row>
    <row r="243" spans="1:5" x14ac:dyDescent="0.2">
      <c r="A243" s="2"/>
      <c r="B243" s="2" t="s">
        <v>531</v>
      </c>
      <c r="C243" s="2"/>
      <c r="D243" s="2">
        <v>6.2720000000000002</v>
      </c>
      <c r="E243" s="58">
        <f>(D243-D243*$E$6)*Оглавление!$F$8</f>
        <v>489.78048000000007</v>
      </c>
    </row>
    <row r="244" spans="1:5" x14ac:dyDescent="0.2">
      <c r="A244" s="2"/>
      <c r="B244" s="2" t="s">
        <v>530</v>
      </c>
      <c r="C244" s="2"/>
      <c r="D244" s="2">
        <v>3.234</v>
      </c>
      <c r="E244" s="58">
        <f>(D244-D244*$E$6)*Оглавление!$F$8</f>
        <v>252.54306</v>
      </c>
    </row>
    <row r="245" spans="1:5" x14ac:dyDescent="0.2">
      <c r="A245" s="2"/>
      <c r="B245" s="2" t="s">
        <v>529</v>
      </c>
      <c r="C245" s="2"/>
      <c r="D245" s="2">
        <v>2.7566000000000002</v>
      </c>
      <c r="E245" s="58">
        <f>(D245-D245*$E$6)*Оглавление!$F$8</f>
        <v>215.26289400000002</v>
      </c>
    </row>
    <row r="246" spans="1:5" x14ac:dyDescent="0.2">
      <c r="A246" s="2"/>
      <c r="B246" s="2" t="s">
        <v>528</v>
      </c>
      <c r="C246" s="2"/>
      <c r="D246" s="2">
        <v>2.9106000000000001</v>
      </c>
      <c r="E246" s="58">
        <f>(D246-D246*$E$6)*Оглавление!$F$8</f>
        <v>227.28875400000001</v>
      </c>
    </row>
    <row r="247" spans="1:5" x14ac:dyDescent="0.2">
      <c r="A247" s="2"/>
      <c r="B247" s="2" t="s">
        <v>527</v>
      </c>
      <c r="C247" s="2"/>
      <c r="D247" s="2">
        <v>1.617</v>
      </c>
      <c r="E247" s="58">
        <f>(D247-D247*$E$6)*Оглавление!$F$8</f>
        <v>126.27153</v>
      </c>
    </row>
    <row r="248" spans="1:5" x14ac:dyDescent="0.2">
      <c r="A248" s="2"/>
      <c r="B248" s="2" t="s">
        <v>526</v>
      </c>
      <c r="C248" s="2"/>
      <c r="D248" s="2">
        <v>1.7864</v>
      </c>
      <c r="E248" s="58">
        <f>(D248-D248*$E$6)*Оглавление!$F$8</f>
        <v>139.499976</v>
      </c>
    </row>
    <row r="249" spans="1:5" x14ac:dyDescent="0.2">
      <c r="A249" s="2"/>
      <c r="B249" s="2" t="s">
        <v>525</v>
      </c>
      <c r="C249" s="2"/>
      <c r="D249" s="2">
        <v>5.4516</v>
      </c>
      <c r="E249" s="58">
        <f>(D249-D249*$E$6)*Оглавление!$F$8</f>
        <v>425.71544399999999</v>
      </c>
    </row>
    <row r="250" spans="1:5" x14ac:dyDescent="0.2">
      <c r="A250" s="2"/>
      <c r="B250" s="2" t="s">
        <v>524</v>
      </c>
      <c r="C250" s="2"/>
      <c r="D250" s="2">
        <v>5.3437999999999999</v>
      </c>
      <c r="E250" s="58">
        <f>(D250-D250*$E$6)*Оглавление!$F$8</f>
        <v>417.29734200000001</v>
      </c>
    </row>
    <row r="251" spans="1:5" x14ac:dyDescent="0.2">
      <c r="A251" s="2"/>
      <c r="B251" s="2" t="s">
        <v>523</v>
      </c>
      <c r="C251" s="2"/>
      <c r="D251" s="2">
        <v>7.56</v>
      </c>
      <c r="E251" s="58">
        <f>(D251-D251*$E$6)*Оглавление!$F$8</f>
        <v>590.36040000000003</v>
      </c>
    </row>
    <row r="252" spans="1:5" x14ac:dyDescent="0.2">
      <c r="A252" s="2"/>
      <c r="B252" s="2" t="s">
        <v>522</v>
      </c>
      <c r="C252" s="2"/>
      <c r="D252" s="2">
        <v>8.8620000000000001</v>
      </c>
      <c r="E252" s="58">
        <f>(D252-D252*$E$6)*Оглавление!$F$8</f>
        <v>692.03358000000003</v>
      </c>
    </row>
    <row r="253" spans="1:5" x14ac:dyDescent="0.2">
      <c r="A253" s="2"/>
      <c r="B253" s="2" t="s">
        <v>521</v>
      </c>
      <c r="C253" s="2"/>
      <c r="D253" s="2">
        <v>1.2012</v>
      </c>
      <c r="E253" s="58">
        <f>(D253-D253*$E$6)*Оглавление!$F$8</f>
        <v>93.801708000000005</v>
      </c>
    </row>
    <row r="254" spans="1:5" x14ac:dyDescent="0.2">
      <c r="A254" s="60"/>
      <c r="B254" s="20" t="s">
        <v>520</v>
      </c>
      <c r="C254" s="59"/>
      <c r="D254" s="59"/>
      <c r="E254" s="59"/>
    </row>
    <row r="255" spans="1:5" x14ac:dyDescent="0.2">
      <c r="A255" s="2"/>
      <c r="B255" s="2" t="s">
        <v>519</v>
      </c>
      <c r="C255" s="2"/>
      <c r="D255" s="2">
        <v>0.63139999999999996</v>
      </c>
      <c r="E255" s="58">
        <f>(D255-D255*$E$6)*Оглавление!$F$8</f>
        <v>49.306025999999996</v>
      </c>
    </row>
    <row r="256" spans="1:5" x14ac:dyDescent="0.2">
      <c r="A256" s="2"/>
      <c r="B256" s="2" t="s">
        <v>518</v>
      </c>
      <c r="C256" s="2"/>
      <c r="D256" s="2">
        <v>0.73919999999999997</v>
      </c>
      <c r="E256" s="58">
        <f>(D256-D256*$E$6)*Оглавление!$F$8</f>
        <v>57.724128</v>
      </c>
    </row>
    <row r="257" spans="1:5" x14ac:dyDescent="0.2">
      <c r="A257" s="2"/>
      <c r="B257" s="2" t="s">
        <v>517</v>
      </c>
      <c r="C257" s="2"/>
      <c r="D257" s="2">
        <v>0.90860000000000007</v>
      </c>
      <c r="E257" s="58">
        <f>(D257-D257*$E$6)*Оглавление!$F$8</f>
        <v>70.952574000000013</v>
      </c>
    </row>
    <row r="258" spans="1:5" x14ac:dyDescent="0.2">
      <c r="A258" s="2"/>
      <c r="B258" s="2" t="s">
        <v>516</v>
      </c>
      <c r="C258" s="2"/>
      <c r="D258" s="2">
        <v>1.3398000000000001</v>
      </c>
      <c r="E258" s="58">
        <f>(D258-D258*$E$6)*Оглавление!$F$8</f>
        <v>104.62498200000002</v>
      </c>
    </row>
    <row r="259" spans="1:5" x14ac:dyDescent="0.2">
      <c r="A259" s="2"/>
      <c r="B259" s="2" t="s">
        <v>515</v>
      </c>
      <c r="C259" s="2"/>
      <c r="D259" s="2">
        <v>1.5246</v>
      </c>
      <c r="E259" s="58">
        <f>(D259-D259*$E$6)*Оглавление!$F$8</f>
        <v>119.056014</v>
      </c>
    </row>
    <row r="260" spans="1:5" x14ac:dyDescent="0.2">
      <c r="A260" s="2"/>
      <c r="B260" s="2" t="s">
        <v>514</v>
      </c>
      <c r="C260" s="2"/>
      <c r="D260" s="2">
        <v>3.1261999999999999</v>
      </c>
      <c r="E260" s="58">
        <f>(D260-D260*$E$6)*Оглавление!$F$8</f>
        <v>244.12495799999999</v>
      </c>
    </row>
    <row r="261" spans="1:5" x14ac:dyDescent="0.2">
      <c r="A261" s="2"/>
      <c r="B261" s="2" t="s">
        <v>513</v>
      </c>
      <c r="C261" s="2"/>
      <c r="D261" s="2">
        <v>4.16</v>
      </c>
      <c r="E261" s="58">
        <f>(D261-D261*$E$6)*Оглавление!$F$8</f>
        <v>324.8544</v>
      </c>
    </row>
    <row r="262" spans="1:5" x14ac:dyDescent="0.2">
      <c r="A262" s="2"/>
      <c r="B262" s="2" t="s">
        <v>512</v>
      </c>
      <c r="C262" s="2"/>
      <c r="D262" s="2">
        <v>8.4700000000000006</v>
      </c>
      <c r="E262" s="58">
        <f>(D262-D262*$E$6)*Оглавление!$F$8</f>
        <v>661.42230000000006</v>
      </c>
    </row>
    <row r="263" spans="1:5" x14ac:dyDescent="0.2">
      <c r="A263" s="60"/>
      <c r="B263" s="20" t="s">
        <v>511</v>
      </c>
      <c r="C263" s="59"/>
      <c r="D263" s="59"/>
      <c r="E263" s="59"/>
    </row>
    <row r="264" spans="1:5" x14ac:dyDescent="0.2">
      <c r="A264" s="2"/>
      <c r="B264" s="2" t="s">
        <v>510</v>
      </c>
      <c r="C264" s="2"/>
      <c r="D264" s="2">
        <v>2.3562000000000003</v>
      </c>
      <c r="E264" s="58">
        <f>(D264-D264*$E$6)*Оглавление!$F$8</f>
        <v>183.99565800000002</v>
      </c>
    </row>
    <row r="265" spans="1:5" x14ac:dyDescent="0.2">
      <c r="A265" s="2"/>
      <c r="B265" s="2" t="s">
        <v>509</v>
      </c>
      <c r="C265" s="2"/>
      <c r="D265" s="2">
        <v>3.6036000000000001</v>
      </c>
      <c r="E265" s="58">
        <f>(D265-D265*$E$6)*Оглавление!$F$8</f>
        <v>281.405124</v>
      </c>
    </row>
    <row r="266" spans="1:5" x14ac:dyDescent="0.2">
      <c r="A266" s="2"/>
      <c r="B266" s="2" t="s">
        <v>508</v>
      </c>
      <c r="C266" s="2"/>
      <c r="D266" s="2">
        <v>4.4198000000000004</v>
      </c>
      <c r="E266" s="58">
        <f>(D266-D266*$E$6)*Оглавление!$F$8</f>
        <v>345.14218200000005</v>
      </c>
    </row>
    <row r="267" spans="1:5" x14ac:dyDescent="0.2">
      <c r="A267" s="2"/>
      <c r="B267" s="2" t="s">
        <v>507</v>
      </c>
      <c r="C267" s="2"/>
      <c r="D267" s="2">
        <v>6.2831999999999999</v>
      </c>
      <c r="E267" s="58">
        <f>(D267-D267*$E$6)*Оглавление!$F$8</f>
        <v>490.65508800000003</v>
      </c>
    </row>
    <row r="268" spans="1:5" x14ac:dyDescent="0.2">
      <c r="A268" s="2"/>
      <c r="B268" s="2" t="s">
        <v>506</v>
      </c>
      <c r="C268" s="2"/>
      <c r="D268" s="2">
        <v>8.3160000000000007</v>
      </c>
      <c r="E268" s="58">
        <f>(D268-D268*$E$6)*Оглавление!$F$8</f>
        <v>649.3964400000001</v>
      </c>
    </row>
    <row r="269" spans="1:5" x14ac:dyDescent="0.2">
      <c r="A269" s="2"/>
      <c r="B269" s="2" t="s">
        <v>505</v>
      </c>
      <c r="C269" s="2"/>
      <c r="D269" s="2">
        <v>12.397</v>
      </c>
      <c r="E269" s="58">
        <f>(D269-D269*$E$6)*Оглавление!$F$8</f>
        <v>968.08173000000011</v>
      </c>
    </row>
    <row r="270" spans="1:5" x14ac:dyDescent="0.2">
      <c r="A270" s="60"/>
      <c r="B270" s="20" t="s">
        <v>504</v>
      </c>
      <c r="C270" s="59"/>
      <c r="D270" s="59"/>
      <c r="E270" s="59"/>
    </row>
    <row r="271" spans="1:5" x14ac:dyDescent="0.2">
      <c r="A271" s="2"/>
      <c r="B271" s="2" t="s">
        <v>503</v>
      </c>
      <c r="C271" s="2"/>
      <c r="D271" s="2">
        <v>0.4466</v>
      </c>
      <c r="E271" s="58">
        <f>(D271-D271*$E$6)*Оглавление!$F$8</f>
        <v>34.874994000000001</v>
      </c>
    </row>
    <row r="272" spans="1:5" x14ac:dyDescent="0.2">
      <c r="A272" s="2"/>
      <c r="B272" s="2" t="s">
        <v>502</v>
      </c>
      <c r="C272" s="2"/>
      <c r="D272" s="2">
        <v>0.5544</v>
      </c>
      <c r="E272" s="58">
        <f>(D272-D272*$E$6)*Оглавление!$F$8</f>
        <v>43.293096000000006</v>
      </c>
    </row>
    <row r="273" spans="1:5" x14ac:dyDescent="0.2">
      <c r="A273" s="2"/>
      <c r="B273" s="2" t="s">
        <v>501</v>
      </c>
      <c r="C273" s="2"/>
      <c r="D273" s="2">
        <v>0.64680000000000004</v>
      </c>
      <c r="E273" s="58">
        <f>(D273-D273*$E$6)*Оглавление!$F$8</f>
        <v>50.508612000000007</v>
      </c>
    </row>
    <row r="274" spans="1:5" x14ac:dyDescent="0.2">
      <c r="A274" s="2"/>
      <c r="B274" s="2" t="s">
        <v>500</v>
      </c>
      <c r="C274" s="2"/>
      <c r="D274" s="2">
        <v>1.1088</v>
      </c>
      <c r="E274" s="58">
        <f>(D274-D274*$E$6)*Оглавление!$F$8</f>
        <v>86.586192000000011</v>
      </c>
    </row>
    <row r="275" spans="1:5" x14ac:dyDescent="0.2">
      <c r="A275" s="2"/>
      <c r="B275" s="2" t="s">
        <v>499</v>
      </c>
      <c r="C275" s="2"/>
      <c r="D275" s="2">
        <v>1.4322000000000001</v>
      </c>
      <c r="E275" s="58">
        <f>(D275-D275*$E$6)*Оглавление!$F$8</f>
        <v>111.84049800000001</v>
      </c>
    </row>
    <row r="276" spans="1:5" x14ac:dyDescent="0.2">
      <c r="A276" s="2"/>
      <c r="B276" s="2" t="s">
        <v>498</v>
      </c>
      <c r="C276" s="2"/>
      <c r="D276" s="2">
        <v>2.4948000000000001</v>
      </c>
      <c r="E276" s="58">
        <f>(D276-D276*$E$6)*Оглавление!$F$8</f>
        <v>194.81893200000002</v>
      </c>
    </row>
    <row r="277" spans="1:5" x14ac:dyDescent="0.2">
      <c r="A277" s="2"/>
      <c r="B277" s="2" t="s">
        <v>497</v>
      </c>
      <c r="C277" s="2"/>
      <c r="D277" s="2">
        <v>5.782</v>
      </c>
      <c r="E277" s="58">
        <f>(D277-D277*$E$6)*Оглавление!$F$8</f>
        <v>451.51638000000003</v>
      </c>
    </row>
    <row r="278" spans="1:5" x14ac:dyDescent="0.2">
      <c r="A278" s="60"/>
      <c r="B278" s="20" t="s">
        <v>496</v>
      </c>
      <c r="C278" s="59"/>
      <c r="D278" s="59"/>
      <c r="E278" s="59"/>
    </row>
    <row r="279" spans="1:5" x14ac:dyDescent="0.2">
      <c r="A279" s="2"/>
      <c r="B279" s="2" t="s">
        <v>495</v>
      </c>
      <c r="C279" s="2"/>
      <c r="D279" s="2">
        <v>0.64680000000000004</v>
      </c>
      <c r="E279" s="58">
        <f>(D279-D279*$E$6)*Оглавление!$F$8</f>
        <v>50.508612000000007</v>
      </c>
    </row>
    <row r="280" spans="1:5" x14ac:dyDescent="0.2">
      <c r="A280" s="2"/>
      <c r="B280" s="2" t="s">
        <v>494</v>
      </c>
      <c r="C280" s="2"/>
      <c r="D280" s="2">
        <v>0.77</v>
      </c>
      <c r="E280" s="58">
        <f>(D280-D280*$E$6)*Оглавление!$F$8</f>
        <v>60.129300000000001</v>
      </c>
    </row>
    <row r="281" spans="1:5" x14ac:dyDescent="0.2">
      <c r="A281" s="2"/>
      <c r="B281" s="2" t="s">
        <v>493</v>
      </c>
      <c r="C281" s="2"/>
      <c r="D281" s="2">
        <v>0.92400000000000004</v>
      </c>
      <c r="E281" s="58">
        <f>(D281-D281*$E$6)*Оглавление!$F$8</f>
        <v>72.155160000000009</v>
      </c>
    </row>
    <row r="282" spans="1:5" x14ac:dyDescent="0.2">
      <c r="A282" s="2"/>
      <c r="B282" s="2" t="s">
        <v>492</v>
      </c>
      <c r="C282" s="2"/>
      <c r="D282" s="2">
        <v>1.4168000000000001</v>
      </c>
      <c r="E282" s="58">
        <f>(D282-D282*$E$6)*Оглавление!$F$8</f>
        <v>110.63791200000001</v>
      </c>
    </row>
    <row r="283" spans="1:5" x14ac:dyDescent="0.2">
      <c r="A283" s="2"/>
      <c r="B283" s="2" t="s">
        <v>491</v>
      </c>
      <c r="C283" s="2"/>
      <c r="D283" s="2">
        <v>1.7402</v>
      </c>
      <c r="E283" s="58">
        <f>(D283-D283*$E$6)*Оглавление!$F$8</f>
        <v>135.89221800000001</v>
      </c>
    </row>
    <row r="284" spans="1:5" x14ac:dyDescent="0.2">
      <c r="A284" s="2"/>
      <c r="B284" s="2" t="s">
        <v>490</v>
      </c>
      <c r="C284" s="2"/>
      <c r="D284" s="2">
        <v>3.2185999999999999</v>
      </c>
      <c r="E284" s="58">
        <f>(D284-D284*$E$6)*Оглавление!$F$8</f>
        <v>251.340474</v>
      </c>
    </row>
    <row r="285" spans="1:5" x14ac:dyDescent="0.2">
      <c r="A285" s="2"/>
      <c r="B285" s="2" t="s">
        <v>489</v>
      </c>
      <c r="C285" s="2"/>
      <c r="D285" s="2">
        <v>6.4260000000000002</v>
      </c>
      <c r="E285" s="58">
        <f>(D285-D285*$E$6)*Оглавление!$F$8</f>
        <v>501.80634000000003</v>
      </c>
    </row>
    <row r="286" spans="1:5" x14ac:dyDescent="0.2">
      <c r="A286" s="60"/>
      <c r="B286" s="20" t="s">
        <v>488</v>
      </c>
      <c r="C286" s="59"/>
      <c r="D286" s="59"/>
      <c r="E286" s="59"/>
    </row>
    <row r="287" spans="1:5" x14ac:dyDescent="0.2">
      <c r="A287" s="2"/>
      <c r="B287" s="2" t="s">
        <v>487</v>
      </c>
      <c r="C287" s="2"/>
      <c r="D287" s="2">
        <v>2.6334</v>
      </c>
      <c r="E287" s="58">
        <f>(D287-D287*$E$6)*Оглавление!$F$8</f>
        <v>205.64220600000002</v>
      </c>
    </row>
    <row r="288" spans="1:5" x14ac:dyDescent="0.2">
      <c r="A288" s="2"/>
      <c r="B288" s="2" t="s">
        <v>486</v>
      </c>
      <c r="C288" s="2"/>
      <c r="D288" s="2">
        <v>2.9876</v>
      </c>
      <c r="E288" s="58">
        <f>(D288-D288*$E$6)*Оглавление!$F$8</f>
        <v>233.30168400000002</v>
      </c>
    </row>
    <row r="289" spans="1:5" x14ac:dyDescent="0.2">
      <c r="A289" s="2"/>
      <c r="B289" s="2" t="s">
        <v>485</v>
      </c>
      <c r="C289" s="2"/>
      <c r="D289" s="2">
        <v>3.4649999999999999</v>
      </c>
      <c r="E289" s="58">
        <f>(D289-D289*$E$6)*Оглавление!$F$8</f>
        <v>270.58184999999997</v>
      </c>
    </row>
    <row r="290" spans="1:5" x14ac:dyDescent="0.2">
      <c r="A290" s="2"/>
      <c r="B290" s="2" t="s">
        <v>484</v>
      </c>
      <c r="C290" s="2"/>
      <c r="D290" s="2">
        <v>5.7288000000000006</v>
      </c>
      <c r="E290" s="58">
        <f>(D290-D290*$E$6)*Оглавление!$F$8</f>
        <v>447.36199200000004</v>
      </c>
    </row>
    <row r="291" spans="1:5" x14ac:dyDescent="0.2">
      <c r="A291" s="2"/>
      <c r="B291" s="2" t="s">
        <v>483</v>
      </c>
      <c r="C291" s="2"/>
      <c r="D291" s="2">
        <v>6.7298</v>
      </c>
      <c r="E291" s="58">
        <f>(D291-D291*$E$6)*Оглавление!$F$8</f>
        <v>525.53008199999999</v>
      </c>
    </row>
    <row r="292" spans="1:5" x14ac:dyDescent="0.2">
      <c r="A292" s="2"/>
      <c r="B292" s="2" t="s">
        <v>482</v>
      </c>
      <c r="C292" s="2"/>
      <c r="D292" s="2">
        <v>11.072600000000001</v>
      </c>
      <c r="E292" s="58">
        <f>(D292-D292*$E$6)*Оглавление!$F$8</f>
        <v>864.65933400000017</v>
      </c>
    </row>
    <row r="293" spans="1:5" x14ac:dyDescent="0.2">
      <c r="A293" s="2"/>
      <c r="B293" s="2" t="s">
        <v>481</v>
      </c>
      <c r="C293" s="2"/>
      <c r="D293" s="2">
        <v>26.241599999999998</v>
      </c>
      <c r="E293" s="58">
        <f>(D293-D293*$E$6)*Оглавление!$F$8</f>
        <v>2049.2065440000001</v>
      </c>
    </row>
    <row r="294" spans="1:5" x14ac:dyDescent="0.2">
      <c r="A294" s="2"/>
      <c r="B294" s="2" t="s">
        <v>480</v>
      </c>
      <c r="C294" s="2"/>
      <c r="D294" s="2">
        <v>36.59040000000001</v>
      </c>
      <c r="E294" s="58">
        <f>(D294-D294*$E$6)*Оглавление!$F$8</f>
        <v>2857.344336000001</v>
      </c>
    </row>
    <row r="295" spans="1:5" x14ac:dyDescent="0.2">
      <c r="A295" s="60"/>
      <c r="B295" s="20" t="s">
        <v>479</v>
      </c>
      <c r="C295" s="59"/>
      <c r="D295" s="59"/>
      <c r="E295" s="59"/>
    </row>
    <row r="296" spans="1:5" x14ac:dyDescent="0.2">
      <c r="A296" s="2"/>
      <c r="B296" s="2" t="s">
        <v>478</v>
      </c>
      <c r="C296" s="2"/>
      <c r="D296" s="2">
        <v>2.9567999999999999</v>
      </c>
      <c r="E296" s="58">
        <f>(D296-D296*$E$6)*Оглавление!$F$8</f>
        <v>230.896512</v>
      </c>
    </row>
    <row r="297" spans="1:5" x14ac:dyDescent="0.2">
      <c r="A297" s="2"/>
      <c r="B297" s="2" t="s">
        <v>477</v>
      </c>
      <c r="C297" s="2"/>
      <c r="D297" s="2">
        <v>2.5872000000000002</v>
      </c>
      <c r="E297" s="58">
        <f>(D297-D297*$E$6)*Оглавление!$F$8</f>
        <v>202.03444800000003</v>
      </c>
    </row>
    <row r="298" spans="1:5" x14ac:dyDescent="0.2">
      <c r="A298" s="2"/>
      <c r="B298" s="2" t="s">
        <v>476</v>
      </c>
      <c r="C298" s="2"/>
      <c r="D298" s="2">
        <v>3.1415999999999999</v>
      </c>
      <c r="E298" s="58">
        <f>(D298-D298*$E$6)*Оглавление!$F$8</f>
        <v>245.32754400000002</v>
      </c>
    </row>
    <row r="299" spans="1:5" x14ac:dyDescent="0.2">
      <c r="A299" s="2"/>
      <c r="B299" s="2" t="s">
        <v>475</v>
      </c>
      <c r="C299" s="2"/>
      <c r="D299" s="2">
        <v>3.8807999999999998</v>
      </c>
      <c r="E299" s="58">
        <f>(D299-D299*$E$6)*Оглавление!$F$8</f>
        <v>303.051672</v>
      </c>
    </row>
    <row r="300" spans="1:5" x14ac:dyDescent="0.2">
      <c r="A300" s="2"/>
      <c r="B300" s="2" t="s">
        <v>474</v>
      </c>
      <c r="C300" s="2"/>
      <c r="D300" s="2">
        <v>6.1753999999999998</v>
      </c>
      <c r="E300" s="58">
        <f>(D300-D300*$E$6)*Оглавление!$F$8</f>
        <v>482.236986</v>
      </c>
    </row>
    <row r="301" spans="1:5" x14ac:dyDescent="0.2">
      <c r="A301" s="2"/>
      <c r="B301" s="2" t="s">
        <v>473</v>
      </c>
      <c r="C301" s="2"/>
      <c r="D301" s="2">
        <v>7.8386000000000005</v>
      </c>
      <c r="E301" s="58">
        <f>(D301-D301*$E$6)*Оглавление!$F$8</f>
        <v>612.11627400000009</v>
      </c>
    </row>
    <row r="302" spans="1:5" x14ac:dyDescent="0.2">
      <c r="A302" s="2"/>
      <c r="B302" s="2" t="s">
        <v>472</v>
      </c>
      <c r="C302" s="2"/>
      <c r="D302" s="2">
        <v>12.2738</v>
      </c>
      <c r="E302" s="58">
        <f>(D302-D302*$E$6)*Оглавление!$F$8</f>
        <v>958.46104200000002</v>
      </c>
    </row>
    <row r="303" spans="1:5" x14ac:dyDescent="0.2">
      <c r="A303" s="2"/>
      <c r="B303" s="2" t="s">
        <v>471</v>
      </c>
      <c r="C303" s="2"/>
      <c r="D303" s="2">
        <v>29.414000000000001</v>
      </c>
      <c r="E303" s="58">
        <f>(D303-D303*$E$6)*Оглавление!$F$8</f>
        <v>2296.9392600000001</v>
      </c>
    </row>
    <row r="304" spans="1:5" x14ac:dyDescent="0.2">
      <c r="A304" s="2"/>
      <c r="B304" s="2" t="s">
        <v>470</v>
      </c>
      <c r="C304" s="2"/>
      <c r="D304" s="2">
        <v>45.969000000000001</v>
      </c>
      <c r="E304" s="58">
        <f>(D304-D304*$E$6)*Оглавление!$F$8</f>
        <v>3589.7192100000002</v>
      </c>
    </row>
    <row r="305" spans="1:5" x14ac:dyDescent="0.2">
      <c r="A305" s="60"/>
      <c r="B305" s="20" t="s">
        <v>469</v>
      </c>
      <c r="C305" s="59"/>
      <c r="D305" s="59"/>
      <c r="E305" s="59"/>
    </row>
    <row r="306" spans="1:5" x14ac:dyDescent="0.2">
      <c r="A306" s="2"/>
      <c r="B306" s="2" t="s">
        <v>468</v>
      </c>
      <c r="C306" s="2"/>
      <c r="D306" s="2">
        <v>3.86</v>
      </c>
      <c r="E306" s="58">
        <f>(D306-D306*$E$6)*Оглавление!$F$8</f>
        <v>301.42739999999998</v>
      </c>
    </row>
    <row r="307" spans="1:5" x14ac:dyDescent="0.2">
      <c r="A307" s="2"/>
      <c r="B307" s="2" t="s">
        <v>467</v>
      </c>
      <c r="C307" s="2"/>
      <c r="D307" s="2">
        <v>4.3582000000000001</v>
      </c>
      <c r="E307" s="58">
        <f>(D307-D307*$E$6)*Оглавление!$F$8</f>
        <v>340.331838</v>
      </c>
    </row>
    <row r="308" spans="1:5" x14ac:dyDescent="0.2">
      <c r="A308" s="2"/>
      <c r="B308" s="2" t="s">
        <v>466</v>
      </c>
      <c r="C308" s="2"/>
      <c r="D308" s="2">
        <v>3.7884000000000002</v>
      </c>
      <c r="E308" s="58">
        <f>(D308-D308*$E$6)*Оглавление!$F$8</f>
        <v>295.83615600000002</v>
      </c>
    </row>
    <row r="309" spans="1:5" x14ac:dyDescent="0.2">
      <c r="A309" s="2"/>
      <c r="B309" s="2" t="s">
        <v>465</v>
      </c>
      <c r="C309" s="2"/>
      <c r="D309" s="2">
        <v>4.8356000000000003</v>
      </c>
      <c r="E309" s="58">
        <f>(D309-D309*$E$6)*Оглавление!$F$8</f>
        <v>377.61200400000007</v>
      </c>
    </row>
    <row r="310" spans="1:5" x14ac:dyDescent="0.2">
      <c r="A310" s="2"/>
      <c r="B310" s="2" t="s">
        <v>464</v>
      </c>
      <c r="C310" s="2"/>
      <c r="D310" s="2">
        <v>6.6373999999999995</v>
      </c>
      <c r="E310" s="58">
        <f>(D310-D310*$E$6)*Оглавление!$F$8</f>
        <v>518.31456600000001</v>
      </c>
    </row>
    <row r="311" spans="1:5" x14ac:dyDescent="0.2">
      <c r="A311" s="60"/>
      <c r="B311" s="20" t="s">
        <v>463</v>
      </c>
      <c r="C311" s="59"/>
      <c r="D311" s="59"/>
      <c r="E311" s="59"/>
    </row>
    <row r="312" spans="1:5" x14ac:dyDescent="0.2">
      <c r="A312" s="2"/>
      <c r="B312" s="2" t="s">
        <v>462</v>
      </c>
      <c r="C312" s="2"/>
      <c r="D312" s="2">
        <v>1.2782</v>
      </c>
      <c r="E312" s="58">
        <f>(D312-D312*$E$6)*Оглавление!$F$8</f>
        <v>99.814638000000002</v>
      </c>
    </row>
    <row r="313" spans="1:5" x14ac:dyDescent="0.2">
      <c r="A313" s="2"/>
      <c r="B313" s="2" t="s">
        <v>461</v>
      </c>
      <c r="C313" s="2"/>
      <c r="D313" s="2">
        <v>1.2936000000000001</v>
      </c>
      <c r="E313" s="58">
        <f>(D313-D313*$E$6)*Оглавление!$F$8</f>
        <v>101.01722400000001</v>
      </c>
    </row>
    <row r="314" spans="1:5" x14ac:dyDescent="0.2">
      <c r="A314" s="2"/>
      <c r="B314" s="2" t="s">
        <v>460</v>
      </c>
      <c r="C314" s="2"/>
      <c r="D314" s="2">
        <v>1.6940000000000002</v>
      </c>
      <c r="E314" s="58">
        <f>(D314-D314*$E$6)*Оглавление!$F$8</f>
        <v>132.28446000000002</v>
      </c>
    </row>
    <row r="315" spans="1:5" x14ac:dyDescent="0.2">
      <c r="A315" s="2"/>
      <c r="B315" s="2" t="s">
        <v>459</v>
      </c>
      <c r="C315" s="2"/>
      <c r="D315" s="2">
        <v>1.8942000000000001</v>
      </c>
      <c r="E315" s="58">
        <f>(D315-D315*$E$6)*Оглавление!$F$8</f>
        <v>147.91807800000001</v>
      </c>
    </row>
    <row r="316" spans="1:5" x14ac:dyDescent="0.2">
      <c r="A316" s="2"/>
      <c r="B316" s="2" t="s">
        <v>458</v>
      </c>
      <c r="C316" s="2"/>
      <c r="D316" s="2">
        <v>0.87780000000000002</v>
      </c>
      <c r="E316" s="58">
        <f>(D316-D316*$E$6)*Оглавление!$F$8</f>
        <v>68.547402000000005</v>
      </c>
    </row>
    <row r="317" spans="1:5" x14ac:dyDescent="0.2">
      <c r="A317" s="2"/>
      <c r="B317" s="2" t="s">
        <v>457</v>
      </c>
      <c r="C317" s="2"/>
      <c r="D317" s="2">
        <v>1.3706</v>
      </c>
      <c r="E317" s="58">
        <f>(D317-D317*$E$6)*Оглавление!$F$8</f>
        <v>107.03015400000001</v>
      </c>
    </row>
    <row r="318" spans="1:5" x14ac:dyDescent="0.2">
      <c r="A318" s="2"/>
      <c r="B318" s="2" t="s">
        <v>456</v>
      </c>
      <c r="C318" s="2"/>
      <c r="D318" s="2">
        <v>1.155</v>
      </c>
      <c r="E318" s="58">
        <f>(D318-D318*$E$6)*Оглавление!$F$8</f>
        <v>90.193950000000001</v>
      </c>
    </row>
    <row r="319" spans="1:5" x14ac:dyDescent="0.2">
      <c r="A319" s="2"/>
      <c r="B319" s="2" t="s">
        <v>455</v>
      </c>
      <c r="C319" s="2"/>
      <c r="D319" s="2">
        <v>0.77</v>
      </c>
      <c r="E319" s="58">
        <f>(D319-D319*$E$6)*Оглавление!$F$8</f>
        <v>60.129300000000001</v>
      </c>
    </row>
    <row r="320" spans="1:5" x14ac:dyDescent="0.2">
      <c r="A320" s="2"/>
      <c r="B320" s="2" t="s">
        <v>454</v>
      </c>
      <c r="C320" s="2"/>
      <c r="D320" s="2">
        <v>0.69300000000000006</v>
      </c>
      <c r="E320" s="58">
        <f>(D320-D320*$E$6)*Оглавление!$F$8</f>
        <v>54.116370000000011</v>
      </c>
    </row>
    <row r="321" spans="1:5" x14ac:dyDescent="0.2">
      <c r="A321" s="2"/>
      <c r="B321" s="2" t="s">
        <v>453</v>
      </c>
      <c r="C321" s="2"/>
      <c r="D321" s="2">
        <v>4.62</v>
      </c>
      <c r="E321" s="58">
        <f>(D321-D321*$E$6)*Оглавление!$F$8</f>
        <v>360.7758</v>
      </c>
    </row>
    <row r="322" spans="1:5" x14ac:dyDescent="0.2">
      <c r="A322" s="2"/>
      <c r="B322" s="2" t="s">
        <v>452</v>
      </c>
      <c r="C322" s="2"/>
      <c r="D322" s="2">
        <v>2.8028000000000004</v>
      </c>
      <c r="E322" s="58">
        <f>(D322-D322*$E$6)*Оглавление!$F$8</f>
        <v>218.87065200000004</v>
      </c>
    </row>
    <row r="323" spans="1:5" x14ac:dyDescent="0.2">
      <c r="A323" s="2"/>
      <c r="B323" s="2" t="s">
        <v>451</v>
      </c>
      <c r="C323" s="2"/>
      <c r="D323" s="2">
        <v>2.4331999999999998</v>
      </c>
      <c r="E323" s="58">
        <f>(D323-D323*$E$6)*Оглавление!$F$8</f>
        <v>190.008588</v>
      </c>
    </row>
    <row r="324" spans="1:5" x14ac:dyDescent="0.2">
      <c r="A324" s="2"/>
      <c r="B324" s="2" t="s">
        <v>450</v>
      </c>
      <c r="C324" s="2"/>
      <c r="D324" s="2">
        <v>2.6334</v>
      </c>
      <c r="E324" s="58">
        <f>(D324-D324*$E$6)*Оглавление!$F$8</f>
        <v>205.64220600000002</v>
      </c>
    </row>
    <row r="325" spans="1:5" x14ac:dyDescent="0.2">
      <c r="A325" s="2"/>
      <c r="B325" s="2" t="s">
        <v>449</v>
      </c>
      <c r="C325" s="2"/>
      <c r="D325" s="2">
        <v>3.4496000000000002</v>
      </c>
      <c r="E325" s="58">
        <f>(D325-D325*$E$6)*Оглавление!$F$8</f>
        <v>269.37926400000003</v>
      </c>
    </row>
    <row r="326" spans="1:5" x14ac:dyDescent="0.2">
      <c r="A326" s="2"/>
      <c r="B326" s="2" t="s">
        <v>448</v>
      </c>
      <c r="C326" s="2"/>
      <c r="D326" s="2">
        <v>3.4034</v>
      </c>
      <c r="E326" s="58">
        <f>(D326-D326*$E$6)*Оглавление!$F$8</f>
        <v>265.77150599999999</v>
      </c>
    </row>
    <row r="327" spans="1:5" x14ac:dyDescent="0.2">
      <c r="A327" s="2"/>
      <c r="B327" s="2" t="s">
        <v>447</v>
      </c>
      <c r="C327" s="2"/>
      <c r="D327" s="2">
        <v>0.50819999999999999</v>
      </c>
      <c r="E327" s="58">
        <f>(D327-D327*$E$6)*Оглавление!$F$8</f>
        <v>39.685338000000002</v>
      </c>
    </row>
  </sheetData>
  <sheetProtection algorithmName="SHA-512" hashValue="7dxkcVN9PHWhI+cGmp0Ei/vvoEAu/J2ZqN+LtxThBurjqzW/vsMZ99h8h7tvnnm0vy3NG/ECmfceYv74NK86cA==" saltValue="IY0eRPNKOIULKq+hHP+Nmg==" spinCount="100000" sheet="1" objects="1" scenarios="1"/>
  <mergeCells count="4">
    <mergeCell ref="A1:E1"/>
    <mergeCell ref="A4:E4"/>
    <mergeCell ref="A8:E8"/>
    <mergeCell ref="A176:E176"/>
  </mergeCells>
  <conditionalFormatting sqref="C9:E9">
    <cfRule type="cellIs" dxfId="129" priority="129" stopIfTrue="1" operator="equal">
      <formula>#REF!</formula>
    </cfRule>
    <cfRule type="cellIs" dxfId="128" priority="130" stopIfTrue="1" operator="notEqual">
      <formula>#REF!</formula>
    </cfRule>
  </conditionalFormatting>
  <conditionalFormatting sqref="C19:D19">
    <cfRule type="cellIs" dxfId="127" priority="127" stopIfTrue="1" operator="equal">
      <formula>#REF!</formula>
    </cfRule>
    <cfRule type="cellIs" dxfId="126" priority="128" stopIfTrue="1" operator="notEqual">
      <formula>#REF!</formula>
    </cfRule>
  </conditionalFormatting>
  <conditionalFormatting sqref="C26:D26">
    <cfRule type="cellIs" dxfId="125" priority="125" stopIfTrue="1" operator="equal">
      <formula>#REF!</formula>
    </cfRule>
    <cfRule type="cellIs" dxfId="124" priority="126" stopIfTrue="1" operator="notEqual">
      <formula>#REF!</formula>
    </cfRule>
  </conditionalFormatting>
  <conditionalFormatting sqref="C33:D33">
    <cfRule type="cellIs" dxfId="123" priority="123" stopIfTrue="1" operator="equal">
      <formula>#REF!</formula>
    </cfRule>
    <cfRule type="cellIs" dxfId="122" priority="124" stopIfTrue="1" operator="notEqual">
      <formula>#REF!</formula>
    </cfRule>
  </conditionalFormatting>
  <conditionalFormatting sqref="C37:D37">
    <cfRule type="cellIs" dxfId="121" priority="121" stopIfTrue="1" operator="equal">
      <formula>#REF!</formula>
    </cfRule>
    <cfRule type="cellIs" dxfId="120" priority="122" stopIfTrue="1" operator="notEqual">
      <formula>#REF!</formula>
    </cfRule>
  </conditionalFormatting>
  <conditionalFormatting sqref="C46:D46">
    <cfRule type="cellIs" dxfId="119" priority="119" stopIfTrue="1" operator="equal">
      <formula>#REF!</formula>
    </cfRule>
    <cfRule type="cellIs" dxfId="118" priority="120" stopIfTrue="1" operator="notEqual">
      <formula>#REF!</formula>
    </cfRule>
  </conditionalFormatting>
  <conditionalFormatting sqref="C61:D61">
    <cfRule type="cellIs" dxfId="117" priority="117" stopIfTrue="1" operator="equal">
      <formula>#REF!</formula>
    </cfRule>
    <cfRule type="cellIs" dxfId="116" priority="118" stopIfTrue="1" operator="notEqual">
      <formula>#REF!</formula>
    </cfRule>
  </conditionalFormatting>
  <conditionalFormatting sqref="C70:D70">
    <cfRule type="cellIs" dxfId="115" priority="115" stopIfTrue="1" operator="equal">
      <formula>#REF!</formula>
    </cfRule>
    <cfRule type="cellIs" dxfId="114" priority="116" stopIfTrue="1" operator="notEqual">
      <formula>#REF!</formula>
    </cfRule>
  </conditionalFormatting>
  <conditionalFormatting sqref="C78:D78">
    <cfRule type="cellIs" dxfId="113" priority="113" stopIfTrue="1" operator="equal">
      <formula>#REF!</formula>
    </cfRule>
    <cfRule type="cellIs" dxfId="112" priority="114" stopIfTrue="1" operator="notEqual">
      <formula>#REF!</formula>
    </cfRule>
  </conditionalFormatting>
  <conditionalFormatting sqref="C88:D88">
    <cfRule type="cellIs" dxfId="111" priority="111" stopIfTrue="1" operator="equal">
      <formula>#REF!</formula>
    </cfRule>
    <cfRule type="cellIs" dxfId="110" priority="112" stopIfTrue="1" operator="notEqual">
      <formula>#REF!</formula>
    </cfRule>
  </conditionalFormatting>
  <conditionalFormatting sqref="C103:D103">
    <cfRule type="cellIs" dxfId="109" priority="109" stopIfTrue="1" operator="equal">
      <formula>#REF!</formula>
    </cfRule>
    <cfRule type="cellIs" dxfId="108" priority="110" stopIfTrue="1" operator="notEqual">
      <formula>#REF!</formula>
    </cfRule>
  </conditionalFormatting>
  <conditionalFormatting sqref="C112:D112">
    <cfRule type="cellIs" dxfId="107" priority="107" stopIfTrue="1" operator="equal">
      <formula>#REF!</formula>
    </cfRule>
    <cfRule type="cellIs" dxfId="106" priority="108" stopIfTrue="1" operator="notEqual">
      <formula>#REF!</formula>
    </cfRule>
  </conditionalFormatting>
  <conditionalFormatting sqref="C119:D119">
    <cfRule type="cellIs" dxfId="105" priority="105" stopIfTrue="1" operator="equal">
      <formula>#REF!</formula>
    </cfRule>
    <cfRule type="cellIs" dxfId="104" priority="106" stopIfTrue="1" operator="notEqual">
      <formula>#REF!</formula>
    </cfRule>
  </conditionalFormatting>
  <conditionalFormatting sqref="C126:D126">
    <cfRule type="cellIs" dxfId="103" priority="103" stopIfTrue="1" operator="equal">
      <formula>#REF!</formula>
    </cfRule>
    <cfRule type="cellIs" dxfId="102" priority="104" stopIfTrue="1" operator="notEqual">
      <formula>#REF!</formula>
    </cfRule>
  </conditionalFormatting>
  <conditionalFormatting sqref="C133:D133">
    <cfRule type="cellIs" dxfId="101" priority="101" stopIfTrue="1" operator="equal">
      <formula>#REF!</formula>
    </cfRule>
    <cfRule type="cellIs" dxfId="100" priority="102" stopIfTrue="1" operator="notEqual">
      <formula>#REF!</formula>
    </cfRule>
  </conditionalFormatting>
  <conditionalFormatting sqref="C143:D143">
    <cfRule type="cellIs" dxfId="99" priority="99" stopIfTrue="1" operator="equal">
      <formula>#REF!</formula>
    </cfRule>
    <cfRule type="cellIs" dxfId="98" priority="100" stopIfTrue="1" operator="notEqual">
      <formula>#REF!</formula>
    </cfRule>
  </conditionalFormatting>
  <conditionalFormatting sqref="C152:D152">
    <cfRule type="cellIs" dxfId="97" priority="97" stopIfTrue="1" operator="equal">
      <formula>#REF!</formula>
    </cfRule>
    <cfRule type="cellIs" dxfId="96" priority="98" stopIfTrue="1" operator="notEqual">
      <formula>#REF!</formula>
    </cfRule>
  </conditionalFormatting>
  <conditionalFormatting sqref="C156:D156">
    <cfRule type="cellIs" dxfId="95" priority="95" stopIfTrue="1" operator="equal">
      <formula>#REF!</formula>
    </cfRule>
    <cfRule type="cellIs" dxfId="94" priority="96" stopIfTrue="1" operator="notEqual">
      <formula>#REF!</formula>
    </cfRule>
  </conditionalFormatting>
  <conditionalFormatting sqref="C187:D187">
    <cfRule type="cellIs" dxfId="93" priority="93" stopIfTrue="1" operator="equal">
      <formula>#REF!</formula>
    </cfRule>
    <cfRule type="cellIs" dxfId="92" priority="94" stopIfTrue="1" operator="notEqual">
      <formula>#REF!</formula>
    </cfRule>
  </conditionalFormatting>
  <conditionalFormatting sqref="C194:D194">
    <cfRule type="cellIs" dxfId="91" priority="91" stopIfTrue="1" operator="equal">
      <formula>#REF!</formula>
    </cfRule>
    <cfRule type="cellIs" dxfId="90" priority="92" stopIfTrue="1" operator="notEqual">
      <formula>#REF!</formula>
    </cfRule>
  </conditionalFormatting>
  <conditionalFormatting sqref="C201:D201">
    <cfRule type="cellIs" dxfId="89" priority="89" stopIfTrue="1" operator="equal">
      <formula>#REF!</formula>
    </cfRule>
    <cfRule type="cellIs" dxfId="88" priority="90" stopIfTrue="1" operator="notEqual">
      <formula>#REF!</formula>
    </cfRule>
  </conditionalFormatting>
  <conditionalFormatting sqref="C220:D220">
    <cfRule type="cellIs" dxfId="87" priority="87" stopIfTrue="1" operator="equal">
      <formula>#REF!</formula>
    </cfRule>
    <cfRule type="cellIs" dxfId="86" priority="88" stopIfTrue="1" operator="notEqual">
      <formula>#REF!</formula>
    </cfRule>
  </conditionalFormatting>
  <conditionalFormatting sqref="C227:D227">
    <cfRule type="cellIs" dxfId="85" priority="85" stopIfTrue="1" operator="equal">
      <formula>#REF!</formula>
    </cfRule>
    <cfRule type="cellIs" dxfId="84" priority="86" stopIfTrue="1" operator="notEqual">
      <formula>#REF!</formula>
    </cfRule>
  </conditionalFormatting>
  <conditionalFormatting sqref="C231:D231">
    <cfRule type="cellIs" dxfId="83" priority="83" stopIfTrue="1" operator="equal">
      <formula>#REF!</formula>
    </cfRule>
    <cfRule type="cellIs" dxfId="82" priority="84" stopIfTrue="1" operator="notEqual">
      <formula>#REF!</formula>
    </cfRule>
  </conditionalFormatting>
  <conditionalFormatting sqref="C240:D240">
    <cfRule type="cellIs" dxfId="81" priority="81" stopIfTrue="1" operator="equal">
      <formula>#REF!</formula>
    </cfRule>
    <cfRule type="cellIs" dxfId="80" priority="82" stopIfTrue="1" operator="notEqual">
      <formula>#REF!</formula>
    </cfRule>
  </conditionalFormatting>
  <conditionalFormatting sqref="C254:D254">
    <cfRule type="cellIs" dxfId="79" priority="79" stopIfTrue="1" operator="equal">
      <formula>#REF!</formula>
    </cfRule>
    <cfRule type="cellIs" dxfId="78" priority="80" stopIfTrue="1" operator="notEqual">
      <formula>#REF!</formula>
    </cfRule>
  </conditionalFormatting>
  <conditionalFormatting sqref="C263:D263">
    <cfRule type="cellIs" dxfId="77" priority="77" stopIfTrue="1" operator="equal">
      <formula>#REF!</formula>
    </cfRule>
    <cfRule type="cellIs" dxfId="76" priority="78" stopIfTrue="1" operator="notEqual">
      <formula>#REF!</formula>
    </cfRule>
  </conditionalFormatting>
  <conditionalFormatting sqref="C270:D270">
    <cfRule type="cellIs" dxfId="75" priority="75" stopIfTrue="1" operator="equal">
      <formula>#REF!</formula>
    </cfRule>
    <cfRule type="cellIs" dxfId="74" priority="76" stopIfTrue="1" operator="notEqual">
      <formula>#REF!</formula>
    </cfRule>
  </conditionalFormatting>
  <conditionalFormatting sqref="C278:D278">
    <cfRule type="cellIs" dxfId="73" priority="73" stopIfTrue="1" operator="equal">
      <formula>#REF!</formula>
    </cfRule>
    <cfRule type="cellIs" dxfId="72" priority="74" stopIfTrue="1" operator="notEqual">
      <formula>#REF!</formula>
    </cfRule>
  </conditionalFormatting>
  <conditionalFormatting sqref="C286:D286">
    <cfRule type="cellIs" dxfId="71" priority="71" stopIfTrue="1" operator="equal">
      <formula>#REF!</formula>
    </cfRule>
    <cfRule type="cellIs" dxfId="70" priority="72" stopIfTrue="1" operator="notEqual">
      <formula>#REF!</formula>
    </cfRule>
  </conditionalFormatting>
  <conditionalFormatting sqref="C295:D295">
    <cfRule type="cellIs" dxfId="69" priority="69" stopIfTrue="1" operator="equal">
      <formula>#REF!</formula>
    </cfRule>
    <cfRule type="cellIs" dxfId="68" priority="70" stopIfTrue="1" operator="notEqual">
      <formula>#REF!</formula>
    </cfRule>
  </conditionalFormatting>
  <conditionalFormatting sqref="C305:D305">
    <cfRule type="cellIs" dxfId="67" priority="67" stopIfTrue="1" operator="equal">
      <formula>#REF!</formula>
    </cfRule>
    <cfRule type="cellIs" dxfId="66" priority="68" stopIfTrue="1" operator="notEqual">
      <formula>#REF!</formula>
    </cfRule>
  </conditionalFormatting>
  <conditionalFormatting sqref="C311:D311">
    <cfRule type="cellIs" dxfId="65" priority="65" stopIfTrue="1" operator="equal">
      <formula>#REF!</formula>
    </cfRule>
    <cfRule type="cellIs" dxfId="64" priority="66" stopIfTrue="1" operator="notEqual">
      <formula>#REF!</formula>
    </cfRule>
  </conditionalFormatting>
  <conditionalFormatting sqref="E19">
    <cfRule type="cellIs" dxfId="63" priority="63" stopIfTrue="1" operator="equal">
      <formula>#REF!</formula>
    </cfRule>
    <cfRule type="cellIs" dxfId="62" priority="64" stopIfTrue="1" operator="notEqual">
      <formula>#REF!</formula>
    </cfRule>
  </conditionalFormatting>
  <conditionalFormatting sqref="E26">
    <cfRule type="cellIs" dxfId="61" priority="61" stopIfTrue="1" operator="equal">
      <formula>#REF!</formula>
    </cfRule>
    <cfRule type="cellIs" dxfId="60" priority="62" stopIfTrue="1" operator="notEqual">
      <formula>#REF!</formula>
    </cfRule>
  </conditionalFormatting>
  <conditionalFormatting sqref="E33">
    <cfRule type="cellIs" dxfId="59" priority="59" stopIfTrue="1" operator="equal">
      <formula>#REF!</formula>
    </cfRule>
    <cfRule type="cellIs" dxfId="58" priority="60" stopIfTrue="1" operator="notEqual">
      <formula>#REF!</formula>
    </cfRule>
  </conditionalFormatting>
  <conditionalFormatting sqref="E37">
    <cfRule type="cellIs" dxfId="57" priority="57" stopIfTrue="1" operator="equal">
      <formula>#REF!</formula>
    </cfRule>
    <cfRule type="cellIs" dxfId="56" priority="58" stopIfTrue="1" operator="notEqual">
      <formula>#REF!</formula>
    </cfRule>
  </conditionalFormatting>
  <conditionalFormatting sqref="E46">
    <cfRule type="cellIs" dxfId="55" priority="55" stopIfTrue="1" operator="equal">
      <formula>#REF!</formula>
    </cfRule>
    <cfRule type="cellIs" dxfId="54" priority="56" stopIfTrue="1" operator="notEqual">
      <formula>#REF!</formula>
    </cfRule>
  </conditionalFormatting>
  <conditionalFormatting sqref="E61">
    <cfRule type="cellIs" dxfId="53" priority="53" stopIfTrue="1" operator="equal">
      <formula>#REF!</formula>
    </cfRule>
    <cfRule type="cellIs" dxfId="52" priority="54" stopIfTrue="1" operator="notEqual">
      <formula>#REF!</formula>
    </cfRule>
  </conditionalFormatting>
  <conditionalFormatting sqref="E70">
    <cfRule type="cellIs" dxfId="51" priority="51" stopIfTrue="1" operator="equal">
      <formula>#REF!</formula>
    </cfRule>
    <cfRule type="cellIs" dxfId="50" priority="52" stopIfTrue="1" operator="notEqual">
      <formula>#REF!</formula>
    </cfRule>
  </conditionalFormatting>
  <conditionalFormatting sqref="E78">
    <cfRule type="cellIs" dxfId="49" priority="49" stopIfTrue="1" operator="equal">
      <formula>#REF!</formula>
    </cfRule>
    <cfRule type="cellIs" dxfId="48" priority="50" stopIfTrue="1" operator="notEqual">
      <formula>#REF!</formula>
    </cfRule>
  </conditionalFormatting>
  <conditionalFormatting sqref="E88">
    <cfRule type="cellIs" dxfId="47" priority="47" stopIfTrue="1" operator="equal">
      <formula>#REF!</formula>
    </cfRule>
    <cfRule type="cellIs" dxfId="46" priority="48" stopIfTrue="1" operator="notEqual">
      <formula>#REF!</formula>
    </cfRule>
  </conditionalFormatting>
  <conditionalFormatting sqref="E103">
    <cfRule type="cellIs" dxfId="45" priority="45" stopIfTrue="1" operator="equal">
      <formula>#REF!</formula>
    </cfRule>
    <cfRule type="cellIs" dxfId="44" priority="46" stopIfTrue="1" operator="notEqual">
      <formula>#REF!</formula>
    </cfRule>
  </conditionalFormatting>
  <conditionalFormatting sqref="E112">
    <cfRule type="cellIs" dxfId="43" priority="43" stopIfTrue="1" operator="equal">
      <formula>#REF!</formula>
    </cfRule>
    <cfRule type="cellIs" dxfId="42" priority="44" stopIfTrue="1" operator="notEqual">
      <formula>#REF!</formula>
    </cfRule>
  </conditionalFormatting>
  <conditionalFormatting sqref="E119">
    <cfRule type="cellIs" dxfId="41" priority="41" stopIfTrue="1" operator="equal">
      <formula>#REF!</formula>
    </cfRule>
    <cfRule type="cellIs" dxfId="40" priority="42" stopIfTrue="1" operator="notEqual">
      <formula>#REF!</formula>
    </cfRule>
  </conditionalFormatting>
  <conditionalFormatting sqref="E126">
    <cfRule type="cellIs" dxfId="39" priority="39" stopIfTrue="1" operator="equal">
      <formula>#REF!</formula>
    </cfRule>
    <cfRule type="cellIs" dxfId="38" priority="40" stopIfTrue="1" operator="notEqual">
      <formula>#REF!</formula>
    </cfRule>
  </conditionalFormatting>
  <conditionalFormatting sqref="E133">
    <cfRule type="cellIs" dxfId="37" priority="37" stopIfTrue="1" operator="equal">
      <formula>#REF!</formula>
    </cfRule>
    <cfRule type="cellIs" dxfId="36" priority="38" stopIfTrue="1" operator="notEqual">
      <formula>#REF!</formula>
    </cfRule>
  </conditionalFormatting>
  <conditionalFormatting sqref="E143">
    <cfRule type="cellIs" dxfId="35" priority="35" stopIfTrue="1" operator="equal">
      <formula>#REF!</formula>
    </cfRule>
    <cfRule type="cellIs" dxfId="34" priority="36" stopIfTrue="1" operator="notEqual">
      <formula>#REF!</formula>
    </cfRule>
  </conditionalFormatting>
  <conditionalFormatting sqref="E152">
    <cfRule type="cellIs" dxfId="33" priority="33" stopIfTrue="1" operator="equal">
      <formula>#REF!</formula>
    </cfRule>
    <cfRule type="cellIs" dxfId="32" priority="34" stopIfTrue="1" operator="notEqual">
      <formula>#REF!</formula>
    </cfRule>
  </conditionalFormatting>
  <conditionalFormatting sqref="E156">
    <cfRule type="cellIs" dxfId="31" priority="31" stopIfTrue="1" operator="equal">
      <formula>#REF!</formula>
    </cfRule>
    <cfRule type="cellIs" dxfId="30" priority="32" stopIfTrue="1" operator="notEqual">
      <formula>#REF!</formula>
    </cfRule>
  </conditionalFormatting>
  <conditionalFormatting sqref="E187">
    <cfRule type="cellIs" dxfId="29" priority="29" stopIfTrue="1" operator="equal">
      <formula>#REF!</formula>
    </cfRule>
    <cfRule type="cellIs" dxfId="28" priority="30" stopIfTrue="1" operator="notEqual">
      <formula>#REF!</formula>
    </cfRule>
  </conditionalFormatting>
  <conditionalFormatting sqref="E194">
    <cfRule type="cellIs" dxfId="27" priority="27" stopIfTrue="1" operator="equal">
      <formula>#REF!</formula>
    </cfRule>
    <cfRule type="cellIs" dxfId="26" priority="28" stopIfTrue="1" operator="notEqual">
      <formula>#REF!</formula>
    </cfRule>
  </conditionalFormatting>
  <conditionalFormatting sqref="E201">
    <cfRule type="cellIs" dxfId="25" priority="25" stopIfTrue="1" operator="equal">
      <formula>#REF!</formula>
    </cfRule>
    <cfRule type="cellIs" dxfId="24" priority="26" stopIfTrue="1" operator="notEqual">
      <formula>#REF!</formula>
    </cfRule>
  </conditionalFormatting>
  <conditionalFormatting sqref="E220">
    <cfRule type="cellIs" dxfId="23" priority="23" stopIfTrue="1" operator="equal">
      <formula>#REF!</formula>
    </cfRule>
    <cfRule type="cellIs" dxfId="22" priority="24" stopIfTrue="1" operator="notEqual">
      <formula>#REF!</formula>
    </cfRule>
  </conditionalFormatting>
  <conditionalFormatting sqref="E227">
    <cfRule type="cellIs" dxfId="21" priority="21" stopIfTrue="1" operator="equal">
      <formula>#REF!</formula>
    </cfRule>
    <cfRule type="cellIs" dxfId="20" priority="22" stopIfTrue="1" operator="notEqual">
      <formula>#REF!</formula>
    </cfRule>
  </conditionalFormatting>
  <conditionalFormatting sqref="E231">
    <cfRule type="cellIs" dxfId="19" priority="19" stopIfTrue="1" operator="equal">
      <formula>#REF!</formula>
    </cfRule>
    <cfRule type="cellIs" dxfId="18" priority="20" stopIfTrue="1" operator="notEqual">
      <formula>#REF!</formula>
    </cfRule>
  </conditionalFormatting>
  <conditionalFormatting sqref="E240">
    <cfRule type="cellIs" dxfId="17" priority="17" stopIfTrue="1" operator="equal">
      <formula>#REF!</formula>
    </cfRule>
    <cfRule type="cellIs" dxfId="16" priority="18" stopIfTrue="1" operator="notEqual">
      <formula>#REF!</formula>
    </cfRule>
  </conditionalFormatting>
  <conditionalFormatting sqref="E254">
    <cfRule type="cellIs" dxfId="15" priority="15" stopIfTrue="1" operator="equal">
      <formula>#REF!</formula>
    </cfRule>
    <cfRule type="cellIs" dxfId="14" priority="16" stopIfTrue="1" operator="notEqual">
      <formula>#REF!</formula>
    </cfRule>
  </conditionalFormatting>
  <conditionalFormatting sqref="E263">
    <cfRule type="cellIs" dxfId="13" priority="13" stopIfTrue="1" operator="equal">
      <formula>#REF!</formula>
    </cfRule>
    <cfRule type="cellIs" dxfId="12" priority="14" stopIfTrue="1" operator="notEqual">
      <formula>#REF!</formula>
    </cfRule>
  </conditionalFormatting>
  <conditionalFormatting sqref="E270">
    <cfRule type="cellIs" dxfId="11" priority="11" stopIfTrue="1" operator="equal">
      <formula>#REF!</formula>
    </cfRule>
    <cfRule type="cellIs" dxfId="10" priority="12" stopIfTrue="1" operator="notEqual">
      <formula>#REF!</formula>
    </cfRule>
  </conditionalFormatting>
  <conditionalFormatting sqref="E278">
    <cfRule type="cellIs" dxfId="9" priority="9" stopIfTrue="1" operator="equal">
      <formula>#REF!</formula>
    </cfRule>
    <cfRule type="cellIs" dxfId="8" priority="10" stopIfTrue="1" operator="notEqual">
      <formula>#REF!</formula>
    </cfRule>
  </conditionalFormatting>
  <conditionalFormatting sqref="E286">
    <cfRule type="cellIs" dxfId="7" priority="7" stopIfTrue="1" operator="equal">
      <formula>#REF!</formula>
    </cfRule>
    <cfRule type="cellIs" dxfId="6" priority="8" stopIfTrue="1" operator="notEqual">
      <formula>#REF!</formula>
    </cfRule>
  </conditionalFormatting>
  <conditionalFormatting sqref="E295">
    <cfRule type="cellIs" dxfId="5" priority="5" stopIfTrue="1" operator="equal">
      <formula>#REF!</formula>
    </cfRule>
    <cfRule type="cellIs" dxfId="4" priority="6" stopIfTrue="1" operator="notEqual">
      <formula>#REF!</formula>
    </cfRule>
  </conditionalFormatting>
  <conditionalFormatting sqref="E305">
    <cfRule type="cellIs" dxfId="3" priority="3" stopIfTrue="1" operator="equal">
      <formula>#REF!</formula>
    </cfRule>
    <cfRule type="cellIs" dxfId="2" priority="4" stopIfTrue="1" operator="notEqual">
      <formula>#REF!</formula>
    </cfRule>
  </conditionalFormatting>
  <conditionalFormatting sqref="E311">
    <cfRule type="cellIs" dxfId="1" priority="1" stopIfTrue="1" operator="equal">
      <formula>#REF!</formula>
    </cfRule>
    <cfRule type="cellIs" dxfId="0" priority="2" stopIfTrue="1" operator="notEqual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Оглавление</vt:lpstr>
      <vt:lpstr>PEX REHAU</vt:lpstr>
      <vt:lpstr>Hydrosta</vt:lpstr>
      <vt:lpstr>Чугунные фитинги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manager5</dc:creator>
  <cp:lastModifiedBy>manager5</cp:lastModifiedBy>
  <dcterms:created xsi:type="dcterms:W3CDTF">2018-04-04T17:04:23Z</dcterms:created>
  <dcterms:modified xsi:type="dcterms:W3CDTF">2018-04-18T10:34:19Z</dcterms:modified>
</cp:coreProperties>
</file>